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Volumes/data/R02/Savvas all data PhD/Chapter 3/Figure 3-2/RNAscope PDAC progresssion/"/>
    </mc:Choice>
  </mc:AlternateContent>
  <xr:revisionPtr revIDLastSave="0" documentId="13_ncr:1_{BCC2C9D3-792B-8649-BC34-8A7398B623F1}" xr6:coauthVersionLast="36" xr6:coauthVersionMax="36" xr10:uidLastSave="{00000000-0000-0000-0000-000000000000}"/>
  <bookViews>
    <workbookView xWindow="34460" yWindow="5360" windowWidth="28800" windowHeight="16100" activeTab="1" xr2:uid="{00000000-000D-0000-FFFF-FFFF00000000}"/>
  </bookViews>
  <sheets>
    <sheet name="Sheet1" sheetId="1" r:id="rId1"/>
    <sheet name="10 weeks" sheetId="2" r:id="rId2"/>
    <sheet name="15 weeks" sheetId="3" r:id="rId3"/>
    <sheet name="end point" sheetId="4" r:id="rId4"/>
    <sheet name="6 week" sheetId="5" r:id="rId5"/>
  </sheet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6" i="1" l="1"/>
  <c r="E58" i="5"/>
  <c r="I58" i="5"/>
  <c r="M58" i="5"/>
  <c r="Q58" i="5"/>
  <c r="U58" i="5"/>
  <c r="Y58" i="5"/>
  <c r="AC58" i="5"/>
  <c r="AE58" i="5"/>
  <c r="AC100" i="2"/>
  <c r="AE100" i="2" s="1"/>
  <c r="Y100" i="2"/>
  <c r="U100" i="2"/>
  <c r="Q100" i="2"/>
  <c r="M100" i="2"/>
  <c r="I100" i="2"/>
  <c r="D100" i="2"/>
  <c r="AC78" i="2"/>
  <c r="AE78" i="2" s="1"/>
  <c r="Y78" i="2"/>
  <c r="U78" i="2"/>
  <c r="Q78" i="2"/>
  <c r="M78" i="2"/>
  <c r="I78" i="2"/>
  <c r="D78" i="2"/>
  <c r="AC58" i="2"/>
  <c r="Y58" i="2"/>
  <c r="U58" i="2"/>
  <c r="AE58" i="2" s="1"/>
  <c r="Q58" i="2"/>
  <c r="M58" i="2"/>
  <c r="I58" i="2"/>
  <c r="E57" i="2"/>
  <c r="AB38" i="5"/>
  <c r="X38" i="5"/>
  <c r="T38" i="5"/>
  <c r="P38" i="5"/>
  <c r="L38" i="5"/>
  <c r="H38" i="5"/>
  <c r="D38" i="5"/>
  <c r="AD38" i="5"/>
  <c r="AB14" i="5"/>
  <c r="X14" i="5"/>
  <c r="T14" i="5"/>
  <c r="P14" i="5"/>
  <c r="L14" i="5"/>
  <c r="H14" i="5"/>
  <c r="D14" i="5"/>
  <c r="AD14" i="5"/>
  <c r="AB58" i="4"/>
  <c r="X58" i="4"/>
  <c r="T58" i="4"/>
  <c r="AD58" i="4" s="1"/>
  <c r="P58" i="4"/>
  <c r="L58" i="4"/>
  <c r="H58" i="4"/>
  <c r="D58" i="4"/>
  <c r="AB37" i="4"/>
  <c r="X37" i="4"/>
  <c r="T37" i="4"/>
  <c r="AD37" i="4" s="1"/>
  <c r="P37" i="4"/>
  <c r="L37" i="4"/>
  <c r="H37" i="4"/>
  <c r="D37" i="4"/>
  <c r="AB15" i="4"/>
  <c r="X15" i="4"/>
  <c r="T15" i="4"/>
  <c r="AD15" i="4" s="1"/>
  <c r="P15" i="4"/>
  <c r="L15" i="4"/>
  <c r="H15" i="4"/>
  <c r="D15" i="4"/>
  <c r="AB109" i="3"/>
  <c r="X109" i="3"/>
  <c r="T109" i="3"/>
  <c r="AD109" i="3" s="1"/>
  <c r="P109" i="3"/>
  <c r="L109" i="3"/>
  <c r="H109" i="3"/>
  <c r="D109" i="3"/>
  <c r="AB85" i="3"/>
  <c r="X85" i="3"/>
  <c r="T85" i="3"/>
  <c r="AD85" i="3" s="1"/>
  <c r="P85" i="3"/>
  <c r="L85" i="3"/>
  <c r="H85" i="3"/>
  <c r="D85" i="3"/>
  <c r="AB62" i="3"/>
  <c r="X62" i="3"/>
  <c r="T62" i="3"/>
  <c r="AD62" i="3" s="1"/>
  <c r="P62" i="3"/>
  <c r="L62" i="3"/>
  <c r="H62" i="3"/>
  <c r="D62" i="3"/>
  <c r="AB39" i="3"/>
  <c r="X39" i="3"/>
  <c r="AD39" i="3" s="1"/>
  <c r="T39" i="3"/>
  <c r="P39" i="3"/>
  <c r="L39" i="3"/>
  <c r="H39" i="3"/>
  <c r="D39" i="3"/>
  <c r="AB16" i="3"/>
  <c r="AD16" i="3" s="1"/>
  <c r="X16" i="3"/>
  <c r="T16" i="3"/>
  <c r="P16" i="3"/>
  <c r="L16" i="3"/>
  <c r="H16" i="3"/>
  <c r="D16" i="3"/>
  <c r="AC15" i="2"/>
  <c r="Y15" i="2"/>
  <c r="U15" i="2"/>
  <c r="AE15" i="2" s="1"/>
  <c r="Q15" i="2"/>
  <c r="M15" i="2"/>
  <c r="I15" i="2"/>
  <c r="E15" i="2"/>
  <c r="E67" i="1"/>
  <c r="E9" i="1"/>
  <c r="E58" i="1"/>
  <c r="E49" i="1"/>
  <c r="L39" i="1"/>
  <c r="L48" i="1"/>
  <c r="L87" i="1"/>
  <c r="L77" i="1"/>
  <c r="L67" i="1"/>
  <c r="L58" i="1"/>
  <c r="L29" i="1"/>
  <c r="L19" i="1"/>
  <c r="L8" i="1"/>
  <c r="E39" i="1"/>
  <c r="E28" i="1"/>
  <c r="E19" i="1"/>
</calcChain>
</file>

<file path=xl/sharedStrings.xml><?xml version="1.0" encoding="utf-8"?>
<sst xmlns="http://schemas.openxmlformats.org/spreadsheetml/2006/main" count="1772" uniqueCount="52">
  <si>
    <t>BAJD35.1j</t>
  </si>
  <si>
    <t>6weeks</t>
  </si>
  <si>
    <t>Name</t>
  </si>
  <si>
    <t>Value</t>
  </si>
  <si>
    <t>Total Tissue Area (μm²)</t>
  </si>
  <si>
    <t>Total CYRI-B Copies</t>
  </si>
  <si>
    <t>Total CYRI-B Area (μm²)</t>
  </si>
  <si>
    <t>Avg CYRI-B Optical Density</t>
  </si>
  <si>
    <t>Avg CYRI-B Copies Per μm²</t>
  </si>
  <si>
    <t>BAJD14.1a</t>
  </si>
  <si>
    <t>BAJD97.1a</t>
  </si>
  <si>
    <t>6 weeks</t>
  </si>
  <si>
    <t>BAJD91.1d</t>
  </si>
  <si>
    <t>10weeks</t>
  </si>
  <si>
    <t>BAJD91.1f</t>
  </si>
  <si>
    <t>BAJD92.1b</t>
  </si>
  <si>
    <t>BAJD91.2b</t>
  </si>
  <si>
    <t>BAJD82.2a</t>
  </si>
  <si>
    <t>15weeks</t>
  </si>
  <si>
    <t>BAJD90.1d</t>
  </si>
  <si>
    <t>BAJD93.1b</t>
  </si>
  <si>
    <t>BAJD93.1d</t>
  </si>
  <si>
    <t>BAJD91.2d</t>
  </si>
  <si>
    <t>BAJD81.2b</t>
  </si>
  <si>
    <t>BAJD92.2d</t>
  </si>
  <si>
    <t>PDAC</t>
  </si>
  <si>
    <t>BAJD34.1h</t>
  </si>
  <si>
    <t>BAJD25.2a</t>
  </si>
  <si>
    <t>In Percentage</t>
  </si>
  <si>
    <t>Classified Area (mm²)</t>
  </si>
  <si>
    <t>empty Area (mm²)</t>
  </si>
  <si>
    <t>Tissue Area (mm²)</t>
  </si>
  <si>
    <t>Tissue: Total Tissue Area (μm²)</t>
  </si>
  <si>
    <t>Tissue: Total CYRI-B Copies</t>
  </si>
  <si>
    <t>Tissue: Total CYRI-B Area (μm²)</t>
  </si>
  <si>
    <t>Tissue: Avg CYRI-B Optical Density</t>
  </si>
  <si>
    <t>Tissue: Avg CYRI-B Copies Per μm²</t>
  </si>
  <si>
    <t>91.2b</t>
  </si>
  <si>
    <t>10 weeks</t>
  </si>
  <si>
    <t>Layer 1</t>
  </si>
  <si>
    <t>Layer 2</t>
  </si>
  <si>
    <t>Layer 3</t>
  </si>
  <si>
    <t>Layer 4</t>
  </si>
  <si>
    <t>Layer 5</t>
  </si>
  <si>
    <t>Layer 6</t>
  </si>
  <si>
    <t>Layer 7</t>
  </si>
  <si>
    <t>Total average</t>
  </si>
  <si>
    <t>15 weeks</t>
  </si>
  <si>
    <t xml:space="preserve">Layer 1 </t>
  </si>
  <si>
    <t>Total average in percentage</t>
  </si>
  <si>
    <t>END POINT</t>
  </si>
  <si>
    <t>Average in percentage: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</si>
</sst>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2" borderId="0" xfId="0" applyFont="1" applyFill="1"/>
    <xf numFmtId="0" fontId="7" fillId="3" borderId="0" xfId="0" applyFont="1" applyFill="1"/>
    <xf numFmtId="0" fontId="0" fillId="4" borderId="0" xfId="0" applyFill="1"/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87"/>
  <sheetViews>
    <sheetView topLeftCell="A51" workbookViewId="0">
      <selection activeCell="T27" sqref="T27"/>
    </sheetView>
  </sheetViews>
  <sheetFormatPr baseColWidth="10" defaultColWidth="8.83203125" defaultRowHeight="15" x14ac:dyDescent="0.2"/>
  <cols>
    <col min="2" max="2" width="24.6640625" bestFit="1" customWidth="1"/>
    <col min="9" max="9" width="24.6640625" bestFit="1" customWidth="1"/>
    <col min="17" max="17" width="26.5" bestFit="1" customWidth="1"/>
  </cols>
  <sheetData>
    <row r="2" spans="2:18" x14ac:dyDescent="0.2">
      <c r="B2" t="s">
        <v>0</v>
      </c>
      <c r="C2" t="s">
        <v>1</v>
      </c>
      <c r="E2" t="s">
        <v>28</v>
      </c>
      <c r="I2" t="s">
        <v>17</v>
      </c>
      <c r="J2" t="s">
        <v>18</v>
      </c>
    </row>
    <row r="3" spans="2:18" x14ac:dyDescent="0.2">
      <c r="I3" t="s">
        <v>2</v>
      </c>
      <c r="J3" t="s">
        <v>3</v>
      </c>
    </row>
    <row r="4" spans="2:18" x14ac:dyDescent="0.2">
      <c r="B4" t="s">
        <v>2</v>
      </c>
      <c r="C4" t="s">
        <v>3</v>
      </c>
      <c r="I4" t="s">
        <v>4</v>
      </c>
      <c r="J4">
        <v>49225468</v>
      </c>
    </row>
    <row r="5" spans="2:18" x14ac:dyDescent="0.2">
      <c r="B5" t="s">
        <v>4</v>
      </c>
      <c r="C5">
        <v>111691544</v>
      </c>
      <c r="I5" t="s">
        <v>5</v>
      </c>
      <c r="J5">
        <v>147612</v>
      </c>
    </row>
    <row r="6" spans="2:18" x14ac:dyDescent="0.2">
      <c r="B6" t="s">
        <v>5</v>
      </c>
      <c r="C6">
        <v>354733</v>
      </c>
      <c r="I6" t="s">
        <v>6</v>
      </c>
      <c r="J6">
        <v>36903</v>
      </c>
    </row>
    <row r="7" spans="2:18" x14ac:dyDescent="0.2">
      <c r="B7" t="s">
        <v>6</v>
      </c>
      <c r="C7">
        <v>88683.25</v>
      </c>
      <c r="I7" t="s">
        <v>7</v>
      </c>
      <c r="J7">
        <v>0.28231200000000001</v>
      </c>
    </row>
    <row r="8" spans="2:18" x14ac:dyDescent="0.2">
      <c r="B8" t="s">
        <v>7</v>
      </c>
      <c r="C8">
        <v>0.27368900000000002</v>
      </c>
      <c r="I8" t="s">
        <v>8</v>
      </c>
      <c r="J8">
        <v>2.9989999999999999E-3</v>
      </c>
      <c r="L8">
        <f>J8*100</f>
        <v>0.2999</v>
      </c>
    </row>
    <row r="9" spans="2:18" x14ac:dyDescent="0.2">
      <c r="B9" t="s">
        <v>8</v>
      </c>
      <c r="C9">
        <v>3.176E-3</v>
      </c>
      <c r="E9">
        <f>C9*100</f>
        <v>0.31759999999999999</v>
      </c>
    </row>
    <row r="12" spans="2:18" x14ac:dyDescent="0.2">
      <c r="Q12" t="s">
        <v>37</v>
      </c>
    </row>
    <row r="13" spans="2:18" x14ac:dyDescent="0.2">
      <c r="B13" t="s">
        <v>9</v>
      </c>
      <c r="C13" t="s">
        <v>1</v>
      </c>
      <c r="I13" t="s">
        <v>19</v>
      </c>
      <c r="Q13" t="s">
        <v>2</v>
      </c>
      <c r="R13" t="s">
        <v>3</v>
      </c>
    </row>
    <row r="14" spans="2:18" x14ac:dyDescent="0.2">
      <c r="B14" t="s">
        <v>2</v>
      </c>
      <c r="C14" t="s">
        <v>3</v>
      </c>
      <c r="I14" t="s">
        <v>2</v>
      </c>
      <c r="J14" t="s">
        <v>3</v>
      </c>
      <c r="Q14" t="s">
        <v>29</v>
      </c>
      <c r="R14">
        <v>4.1687200000000004</v>
      </c>
    </row>
    <row r="15" spans="2:18" x14ac:dyDescent="0.2">
      <c r="B15" t="s">
        <v>4</v>
      </c>
      <c r="C15">
        <v>97090040</v>
      </c>
      <c r="I15" t="s">
        <v>4</v>
      </c>
      <c r="J15">
        <v>198712496</v>
      </c>
      <c r="Q15" t="s">
        <v>30</v>
      </c>
      <c r="R15">
        <v>4.2950000000000002E-2</v>
      </c>
    </row>
    <row r="16" spans="2:18" x14ac:dyDescent="0.2">
      <c r="B16" t="s">
        <v>5</v>
      </c>
      <c r="C16">
        <v>117320</v>
      </c>
      <c r="I16" t="s">
        <v>5</v>
      </c>
      <c r="J16">
        <v>2214286</v>
      </c>
      <c r="Q16" t="s">
        <v>31</v>
      </c>
      <c r="R16">
        <v>4.1257599999999996</v>
      </c>
    </row>
    <row r="17" spans="2:20" x14ac:dyDescent="0.2">
      <c r="B17" t="s">
        <v>6</v>
      </c>
      <c r="C17">
        <v>29330</v>
      </c>
      <c r="I17" t="s">
        <v>6</v>
      </c>
      <c r="J17">
        <v>553571.5</v>
      </c>
      <c r="Q17" t="s">
        <v>4</v>
      </c>
      <c r="R17">
        <v>4123368.25</v>
      </c>
    </row>
    <row r="18" spans="2:20" x14ac:dyDescent="0.2">
      <c r="B18" t="s">
        <v>7</v>
      </c>
      <c r="C18">
        <v>0.27444400000000002</v>
      </c>
      <c r="I18" t="s">
        <v>7</v>
      </c>
      <c r="J18">
        <v>0.339922</v>
      </c>
      <c r="Q18" t="s">
        <v>5</v>
      </c>
      <c r="R18">
        <v>205647</v>
      </c>
    </row>
    <row r="19" spans="2:20" x14ac:dyDescent="0.2">
      <c r="B19" t="s">
        <v>8</v>
      </c>
      <c r="C19">
        <v>1.2080000000000001E-3</v>
      </c>
      <c r="E19">
        <f>C19*100</f>
        <v>0.1208</v>
      </c>
      <c r="I19" t="s">
        <v>8</v>
      </c>
      <c r="J19">
        <v>1.1143E-2</v>
      </c>
      <c r="L19">
        <f>J19*100</f>
        <v>1.1143000000000001</v>
      </c>
      <c r="Q19" t="s">
        <v>6</v>
      </c>
      <c r="R19">
        <v>51411.75</v>
      </c>
    </row>
    <row r="20" spans="2:20" x14ac:dyDescent="0.2">
      <c r="Q20" t="s">
        <v>7</v>
      </c>
      <c r="R20">
        <v>0.36505399999999999</v>
      </c>
    </row>
    <row r="21" spans="2:20" x14ac:dyDescent="0.2">
      <c r="Q21" t="s">
        <v>8</v>
      </c>
      <c r="R21">
        <v>4.9874000000000002E-2</v>
      </c>
    </row>
    <row r="22" spans="2:20" x14ac:dyDescent="0.2">
      <c r="B22" t="s">
        <v>10</v>
      </c>
      <c r="C22" t="s">
        <v>11</v>
      </c>
      <c r="Q22" t="s">
        <v>32</v>
      </c>
      <c r="R22">
        <v>4123368.25</v>
      </c>
    </row>
    <row r="23" spans="2:20" x14ac:dyDescent="0.2">
      <c r="B23" t="s">
        <v>2</v>
      </c>
      <c r="C23" t="s">
        <v>3</v>
      </c>
      <c r="I23" t="s">
        <v>20</v>
      </c>
      <c r="J23" t="s">
        <v>18</v>
      </c>
      <c r="Q23" t="s">
        <v>33</v>
      </c>
      <c r="R23">
        <v>205647</v>
      </c>
    </row>
    <row r="24" spans="2:20" x14ac:dyDescent="0.2">
      <c r="B24" t="s">
        <v>4</v>
      </c>
      <c r="C24">
        <v>21488226</v>
      </c>
      <c r="I24" t="s">
        <v>2</v>
      </c>
      <c r="J24" t="s">
        <v>3</v>
      </c>
      <c r="Q24" t="s">
        <v>34</v>
      </c>
      <c r="R24">
        <v>51411.75</v>
      </c>
    </row>
    <row r="25" spans="2:20" x14ac:dyDescent="0.2">
      <c r="B25" t="s">
        <v>5</v>
      </c>
      <c r="C25">
        <v>160951</v>
      </c>
      <c r="I25" t="s">
        <v>4</v>
      </c>
      <c r="J25">
        <v>76320208</v>
      </c>
      <c r="Q25" t="s">
        <v>35</v>
      </c>
      <c r="R25">
        <v>0.36505399999999999</v>
      </c>
    </row>
    <row r="26" spans="2:20" x14ac:dyDescent="0.2">
      <c r="B26" t="s">
        <v>6</v>
      </c>
      <c r="C26">
        <v>40237.75</v>
      </c>
      <c r="I26" t="s">
        <v>5</v>
      </c>
      <c r="J26">
        <v>356347</v>
      </c>
      <c r="Q26" t="s">
        <v>36</v>
      </c>
      <c r="R26">
        <v>4.9874000000000002E-2</v>
      </c>
      <c r="T26">
        <f>R26*100</f>
        <v>4.9874000000000001</v>
      </c>
    </row>
    <row r="27" spans="2:20" x14ac:dyDescent="0.2">
      <c r="B27" t="s">
        <v>7</v>
      </c>
      <c r="C27">
        <v>0.32086999999999999</v>
      </c>
      <c r="I27" t="s">
        <v>6</v>
      </c>
      <c r="J27">
        <v>89086.75</v>
      </c>
    </row>
    <row r="28" spans="2:20" x14ac:dyDescent="0.2">
      <c r="B28" t="s">
        <v>8</v>
      </c>
      <c r="C28">
        <v>7.4900000000000001E-3</v>
      </c>
      <c r="E28">
        <f>C28*100</f>
        <v>0.749</v>
      </c>
      <c r="I28" t="s">
        <v>7</v>
      </c>
      <c r="J28">
        <v>0.28215800000000002</v>
      </c>
    </row>
    <row r="29" spans="2:20" x14ac:dyDescent="0.2">
      <c r="I29" t="s">
        <v>8</v>
      </c>
      <c r="J29">
        <v>4.6690000000000004E-3</v>
      </c>
      <c r="L29">
        <f>J29*100</f>
        <v>0.46690000000000004</v>
      </c>
    </row>
    <row r="33" spans="2:12" x14ac:dyDescent="0.2">
      <c r="B33" t="s">
        <v>12</v>
      </c>
      <c r="C33" t="s">
        <v>13</v>
      </c>
      <c r="I33" t="s">
        <v>21</v>
      </c>
      <c r="J33" t="s">
        <v>18</v>
      </c>
    </row>
    <row r="34" spans="2:12" x14ac:dyDescent="0.2">
      <c r="B34" s="1" t="s">
        <v>2</v>
      </c>
      <c r="C34" s="1" t="s">
        <v>3</v>
      </c>
      <c r="I34" t="s">
        <v>2</v>
      </c>
      <c r="J34" t="s">
        <v>3</v>
      </c>
    </row>
    <row r="35" spans="2:12" x14ac:dyDescent="0.2">
      <c r="B35" s="1" t="s">
        <v>4</v>
      </c>
      <c r="C35" s="1">
        <v>42741064</v>
      </c>
      <c r="I35" t="s">
        <v>4</v>
      </c>
      <c r="J35">
        <v>63589240</v>
      </c>
    </row>
    <row r="36" spans="2:12" x14ac:dyDescent="0.2">
      <c r="B36" s="1" t="s">
        <v>5</v>
      </c>
      <c r="C36" s="1">
        <v>167114</v>
      </c>
      <c r="I36" t="s">
        <v>5</v>
      </c>
      <c r="J36">
        <v>430202</v>
      </c>
    </row>
    <row r="37" spans="2:12" x14ac:dyDescent="0.2">
      <c r="B37" s="1" t="s">
        <v>6</v>
      </c>
      <c r="C37" s="1">
        <v>41778.5</v>
      </c>
      <c r="I37" t="s">
        <v>6</v>
      </c>
      <c r="J37">
        <v>107550.5</v>
      </c>
    </row>
    <row r="38" spans="2:12" x14ac:dyDescent="0.2">
      <c r="B38" s="1" t="s">
        <v>7</v>
      </c>
      <c r="C38" s="1">
        <v>0.27363900000000002</v>
      </c>
      <c r="I38" t="s">
        <v>7</v>
      </c>
      <c r="J38">
        <v>0.31725799999999998</v>
      </c>
    </row>
    <row r="39" spans="2:12" x14ac:dyDescent="0.2">
      <c r="B39" s="1" t="s">
        <v>8</v>
      </c>
      <c r="C39" s="1">
        <v>3.9100000000000003E-3</v>
      </c>
      <c r="E39">
        <f>C39*100</f>
        <v>0.39100000000000001</v>
      </c>
      <c r="I39" t="s">
        <v>8</v>
      </c>
      <c r="J39">
        <v>6.7650000000000002E-3</v>
      </c>
      <c r="L39">
        <f>J39*100</f>
        <v>0.67649999999999999</v>
      </c>
    </row>
    <row r="42" spans="2:12" x14ac:dyDescent="0.2">
      <c r="I42" t="s">
        <v>22</v>
      </c>
      <c r="J42" t="s">
        <v>18</v>
      </c>
    </row>
    <row r="43" spans="2:12" x14ac:dyDescent="0.2">
      <c r="B43" t="s">
        <v>14</v>
      </c>
      <c r="C43" t="s">
        <v>13</v>
      </c>
      <c r="I43" t="s">
        <v>2</v>
      </c>
      <c r="J43" t="s">
        <v>3</v>
      </c>
    </row>
    <row r="44" spans="2:12" x14ac:dyDescent="0.2">
      <c r="B44" t="s">
        <v>2</v>
      </c>
      <c r="C44" t="s">
        <v>3</v>
      </c>
      <c r="I44" t="s">
        <v>4</v>
      </c>
      <c r="J44">
        <v>63605696</v>
      </c>
    </row>
    <row r="45" spans="2:12" x14ac:dyDescent="0.2">
      <c r="B45" t="s">
        <v>4</v>
      </c>
      <c r="C45">
        <v>30716098</v>
      </c>
      <c r="I45" t="s">
        <v>5</v>
      </c>
      <c r="J45">
        <v>368032</v>
      </c>
    </row>
    <row r="46" spans="2:12" x14ac:dyDescent="0.2">
      <c r="B46" t="s">
        <v>5</v>
      </c>
      <c r="C46">
        <v>29446</v>
      </c>
      <c r="I46" t="s">
        <v>6</v>
      </c>
      <c r="J46">
        <v>92008</v>
      </c>
    </row>
    <row r="47" spans="2:12" x14ac:dyDescent="0.2">
      <c r="B47" t="s">
        <v>6</v>
      </c>
      <c r="C47">
        <v>7361.5</v>
      </c>
      <c r="I47" t="s">
        <v>7</v>
      </c>
      <c r="J47">
        <v>0.30067899999999997</v>
      </c>
    </row>
    <row r="48" spans="2:12" x14ac:dyDescent="0.2">
      <c r="B48" t="s">
        <v>7</v>
      </c>
      <c r="C48">
        <v>0.275897</v>
      </c>
      <c r="I48" t="s">
        <v>8</v>
      </c>
      <c r="J48">
        <v>5.7860000000000003E-3</v>
      </c>
      <c r="L48">
        <f>J48*100</f>
        <v>0.5786</v>
      </c>
    </row>
    <row r="49" spans="2:12" x14ac:dyDescent="0.2">
      <c r="B49" t="s">
        <v>8</v>
      </c>
      <c r="C49">
        <v>9.59E-4</v>
      </c>
      <c r="E49">
        <f>C49*100</f>
        <v>9.5899999999999999E-2</v>
      </c>
    </row>
    <row r="52" spans="2:12" x14ac:dyDescent="0.2">
      <c r="B52" t="s">
        <v>15</v>
      </c>
      <c r="C52" t="s">
        <v>13</v>
      </c>
      <c r="I52" t="s">
        <v>23</v>
      </c>
      <c r="J52" t="s">
        <v>25</v>
      </c>
    </row>
    <row r="53" spans="2:12" x14ac:dyDescent="0.2">
      <c r="B53" t="s">
        <v>2</v>
      </c>
      <c r="C53" t="s">
        <v>3</v>
      </c>
      <c r="I53" t="s">
        <v>2</v>
      </c>
      <c r="J53" t="s">
        <v>3</v>
      </c>
    </row>
    <row r="54" spans="2:12" x14ac:dyDescent="0.2">
      <c r="B54" t="s">
        <v>4</v>
      </c>
      <c r="C54">
        <v>71220968</v>
      </c>
      <c r="I54" t="s">
        <v>4</v>
      </c>
      <c r="J54">
        <v>80282440</v>
      </c>
    </row>
    <row r="55" spans="2:12" x14ac:dyDescent="0.2">
      <c r="B55" t="s">
        <v>5</v>
      </c>
      <c r="C55">
        <v>420915</v>
      </c>
      <c r="I55" t="s">
        <v>5</v>
      </c>
      <c r="J55">
        <v>4215068</v>
      </c>
    </row>
    <row r="56" spans="2:12" x14ac:dyDescent="0.2">
      <c r="B56" t="s">
        <v>6</v>
      </c>
      <c r="C56">
        <v>105228.734375</v>
      </c>
      <c r="I56" t="s">
        <v>6</v>
      </c>
      <c r="J56">
        <v>1053767</v>
      </c>
    </row>
    <row r="57" spans="2:12" x14ac:dyDescent="0.2">
      <c r="B57" t="s">
        <v>7</v>
      </c>
      <c r="C57">
        <v>0.27240999999999999</v>
      </c>
      <c r="I57" t="s">
        <v>7</v>
      </c>
      <c r="J57">
        <v>0.34676099999999999</v>
      </c>
    </row>
    <row r="58" spans="2:12" x14ac:dyDescent="0.2">
      <c r="B58" t="s">
        <v>8</v>
      </c>
      <c r="C58">
        <v>5.9100000000000003E-3</v>
      </c>
      <c r="E58">
        <f>C58*100</f>
        <v>0.59100000000000008</v>
      </c>
      <c r="I58" t="s">
        <v>8</v>
      </c>
      <c r="J58">
        <v>5.2503000000000001E-2</v>
      </c>
      <c r="L58">
        <f>J58*100</f>
        <v>5.2503000000000002</v>
      </c>
    </row>
    <row r="61" spans="2:12" x14ac:dyDescent="0.2">
      <c r="B61" t="s">
        <v>16</v>
      </c>
      <c r="C61" t="s">
        <v>13</v>
      </c>
      <c r="I61" t="s">
        <v>24</v>
      </c>
      <c r="J61" t="s">
        <v>25</v>
      </c>
    </row>
    <row r="62" spans="2:12" x14ac:dyDescent="0.2">
      <c r="B62" t="s">
        <v>2</v>
      </c>
      <c r="C62" t="s">
        <v>3</v>
      </c>
      <c r="I62" t="s">
        <v>2</v>
      </c>
      <c r="J62" t="s">
        <v>3</v>
      </c>
    </row>
    <row r="63" spans="2:12" x14ac:dyDescent="0.2">
      <c r="B63" t="s">
        <v>4</v>
      </c>
      <c r="C63">
        <v>51594660</v>
      </c>
      <c r="I63" t="s">
        <v>4</v>
      </c>
      <c r="J63">
        <v>19755316</v>
      </c>
    </row>
    <row r="64" spans="2:12" x14ac:dyDescent="0.2">
      <c r="B64" t="s">
        <v>5</v>
      </c>
      <c r="C64">
        <v>622604</v>
      </c>
      <c r="I64" t="s">
        <v>5</v>
      </c>
      <c r="J64">
        <v>115645</v>
      </c>
    </row>
    <row r="65" spans="2:12" x14ac:dyDescent="0.2">
      <c r="B65" t="s">
        <v>6</v>
      </c>
      <c r="C65">
        <v>155651</v>
      </c>
      <c r="I65" t="s">
        <v>6</v>
      </c>
      <c r="J65">
        <v>28911.25</v>
      </c>
    </row>
    <row r="66" spans="2:12" x14ac:dyDescent="0.2">
      <c r="B66" t="s">
        <v>7</v>
      </c>
      <c r="C66">
        <v>0.34679199999999999</v>
      </c>
      <c r="I66" t="s">
        <v>7</v>
      </c>
      <c r="J66">
        <v>0.29213600000000001</v>
      </c>
    </row>
    <row r="67" spans="2:12" x14ac:dyDescent="0.2">
      <c r="B67" t="s">
        <v>8</v>
      </c>
      <c r="C67">
        <v>1.2067E-2</v>
      </c>
      <c r="E67">
        <f>C67*100</f>
        <v>1.2066999999999999</v>
      </c>
      <c r="I67" t="s">
        <v>8</v>
      </c>
      <c r="J67">
        <v>5.8539999999999998E-3</v>
      </c>
      <c r="L67">
        <f>J67*100</f>
        <v>0.58540000000000003</v>
      </c>
    </row>
    <row r="71" spans="2:12" x14ac:dyDescent="0.2">
      <c r="I71" t="s">
        <v>26</v>
      </c>
      <c r="J71" t="s">
        <v>25</v>
      </c>
    </row>
    <row r="72" spans="2:12" x14ac:dyDescent="0.2">
      <c r="I72" t="s">
        <v>2</v>
      </c>
      <c r="J72" t="s">
        <v>3</v>
      </c>
    </row>
    <row r="73" spans="2:12" x14ac:dyDescent="0.2">
      <c r="I73" t="s">
        <v>4</v>
      </c>
      <c r="J73">
        <v>38903240</v>
      </c>
    </row>
    <row r="74" spans="2:12" x14ac:dyDescent="0.2">
      <c r="I74" t="s">
        <v>5</v>
      </c>
      <c r="J74">
        <v>461295</v>
      </c>
    </row>
    <row r="75" spans="2:12" x14ac:dyDescent="0.2">
      <c r="I75" t="s">
        <v>6</v>
      </c>
      <c r="J75">
        <v>115323.75</v>
      </c>
    </row>
    <row r="76" spans="2:12" x14ac:dyDescent="0.2">
      <c r="I76" t="s">
        <v>7</v>
      </c>
      <c r="J76">
        <v>0.30522300000000002</v>
      </c>
    </row>
    <row r="77" spans="2:12" x14ac:dyDescent="0.2">
      <c r="I77" t="s">
        <v>8</v>
      </c>
      <c r="J77">
        <v>1.1856999999999999E-2</v>
      </c>
      <c r="L77" s="2">
        <f>J77*100</f>
        <v>1.1857</v>
      </c>
    </row>
    <row r="81" spans="9:12" x14ac:dyDescent="0.2">
      <c r="I81" t="s">
        <v>27</v>
      </c>
      <c r="J81" t="s">
        <v>25</v>
      </c>
    </row>
    <row r="82" spans="9:12" x14ac:dyDescent="0.2">
      <c r="I82" t="s">
        <v>2</v>
      </c>
      <c r="J82" t="s">
        <v>3</v>
      </c>
    </row>
    <row r="83" spans="9:12" x14ac:dyDescent="0.2">
      <c r="I83" t="s">
        <v>4</v>
      </c>
      <c r="J83">
        <v>143376832</v>
      </c>
    </row>
    <row r="84" spans="9:12" x14ac:dyDescent="0.2">
      <c r="I84" t="s">
        <v>5</v>
      </c>
      <c r="J84">
        <v>7858171</v>
      </c>
    </row>
    <row r="85" spans="9:12" x14ac:dyDescent="0.2">
      <c r="I85" t="s">
        <v>6</v>
      </c>
      <c r="J85">
        <v>1964542.75</v>
      </c>
    </row>
    <row r="86" spans="9:12" x14ac:dyDescent="0.2">
      <c r="I86" t="s">
        <v>7</v>
      </c>
      <c r="J86">
        <v>0.36501099999999997</v>
      </c>
    </row>
    <row r="87" spans="9:12" x14ac:dyDescent="0.2">
      <c r="I87" t="s">
        <v>8</v>
      </c>
      <c r="J87">
        <v>5.4808000000000003E-2</v>
      </c>
      <c r="L87" s="2">
        <f>J87*100</f>
        <v>5.4808000000000003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AE105"/>
  <sheetViews>
    <sheetView tabSelected="1" topLeftCell="U90" workbookViewId="0">
      <selection activeCell="C15" sqref="C15"/>
    </sheetView>
  </sheetViews>
  <sheetFormatPr baseColWidth="10" defaultRowHeight="15" x14ac:dyDescent="0.2"/>
  <cols>
    <col min="2" max="2" width="26.5" bestFit="1" customWidth="1"/>
    <col min="12" max="12" width="10.1640625" bestFit="1" customWidth="1"/>
    <col min="23" max="23" width="26.5" bestFit="1" customWidth="1"/>
    <col min="27" max="27" width="26.5" bestFit="1" customWidth="1"/>
    <col min="31" max="31" width="14.1640625" bestFit="1" customWidth="1"/>
  </cols>
  <sheetData>
    <row r="4" spans="2:31" ht="19" x14ac:dyDescent="0.25">
      <c r="B4" s="4" t="s">
        <v>16</v>
      </c>
      <c r="C4" s="4" t="s">
        <v>38</v>
      </c>
      <c r="D4" s="4"/>
      <c r="E4" s="4"/>
    </row>
    <row r="6" spans="2:31" ht="19" x14ac:dyDescent="0.25">
      <c r="B6" t="s">
        <v>39</v>
      </c>
      <c r="G6" t="s">
        <v>40</v>
      </c>
      <c r="K6" t="s">
        <v>41</v>
      </c>
      <c r="O6" t="s">
        <v>42</v>
      </c>
      <c r="S6" t="s">
        <v>43</v>
      </c>
      <c r="W6" t="s">
        <v>44</v>
      </c>
      <c r="AA6" t="s">
        <v>45</v>
      </c>
      <c r="AE6" s="5" t="s">
        <v>46</v>
      </c>
    </row>
    <row r="7" spans="2:31" ht="19" x14ac:dyDescent="0.25">
      <c r="B7" t="s">
        <v>2</v>
      </c>
      <c r="C7" t="s">
        <v>3</v>
      </c>
      <c r="G7" t="s">
        <v>2</v>
      </c>
      <c r="H7" t="s">
        <v>3</v>
      </c>
      <c r="K7" t="s">
        <v>2</v>
      </c>
      <c r="L7" t="s">
        <v>3</v>
      </c>
      <c r="O7" t="s">
        <v>2</v>
      </c>
      <c r="P7" t="s">
        <v>3</v>
      </c>
      <c r="S7" t="s">
        <v>2</v>
      </c>
      <c r="T7" t="s">
        <v>3</v>
      </c>
      <c r="W7" t="s">
        <v>2</v>
      </c>
      <c r="X7" t="s">
        <v>3</v>
      </c>
      <c r="AA7" t="s">
        <v>2</v>
      </c>
      <c r="AB7" t="s">
        <v>3</v>
      </c>
      <c r="AE7" s="5"/>
    </row>
    <row r="8" spans="2:31" ht="19" x14ac:dyDescent="0.25">
      <c r="B8" t="s">
        <v>29</v>
      </c>
      <c r="C8">
        <v>0.50022999999999995</v>
      </c>
      <c r="G8" t="s">
        <v>29</v>
      </c>
      <c r="H8">
        <v>0.41255999999999998</v>
      </c>
      <c r="K8" t="s">
        <v>29</v>
      </c>
      <c r="L8">
        <v>0.80135999999999996</v>
      </c>
      <c r="O8" t="s">
        <v>29</v>
      </c>
      <c r="P8">
        <v>1.08663</v>
      </c>
      <c r="S8" t="s">
        <v>29</v>
      </c>
      <c r="T8">
        <v>0.7268</v>
      </c>
      <c r="W8" t="s">
        <v>29</v>
      </c>
      <c r="X8">
        <v>0.41320000000000001</v>
      </c>
      <c r="AA8" t="s">
        <v>29</v>
      </c>
      <c r="AB8">
        <v>0.76644000000000001</v>
      </c>
      <c r="AE8" s="5"/>
    </row>
    <row r="9" spans="2:31" ht="19" x14ac:dyDescent="0.25">
      <c r="B9" t="s">
        <v>30</v>
      </c>
      <c r="C9">
        <v>2.5999999999999998E-4</v>
      </c>
      <c r="G9" t="s">
        <v>30</v>
      </c>
      <c r="H9">
        <v>0</v>
      </c>
      <c r="K9" t="s">
        <v>30</v>
      </c>
      <c r="L9">
        <v>8.0999999999999996E-4</v>
      </c>
      <c r="O9" t="s">
        <v>30</v>
      </c>
      <c r="P9">
        <v>1E-4</v>
      </c>
      <c r="S9" t="s">
        <v>30</v>
      </c>
      <c r="T9">
        <v>1.4449999999999999E-2</v>
      </c>
      <c r="W9" t="s">
        <v>30</v>
      </c>
      <c r="X9">
        <v>7.6999999999999996E-4</v>
      </c>
      <c r="AA9" t="s">
        <v>30</v>
      </c>
      <c r="AB9">
        <v>1.7000000000000001E-4</v>
      </c>
      <c r="AE9" s="5"/>
    </row>
    <row r="10" spans="2:31" ht="19" x14ac:dyDescent="0.25">
      <c r="B10" t="s">
        <v>31</v>
      </c>
      <c r="C10">
        <v>0.49997000000000003</v>
      </c>
      <c r="G10" t="s">
        <v>31</v>
      </c>
      <c r="H10">
        <v>0.41255999999999998</v>
      </c>
      <c r="K10" t="s">
        <v>31</v>
      </c>
      <c r="L10">
        <v>0.80054999999999998</v>
      </c>
      <c r="O10" t="s">
        <v>31</v>
      </c>
      <c r="P10">
        <v>1.08653</v>
      </c>
      <c r="S10" t="s">
        <v>31</v>
      </c>
      <c r="T10">
        <v>0.71235000000000004</v>
      </c>
      <c r="W10" t="s">
        <v>31</v>
      </c>
      <c r="X10">
        <v>0.41243000000000002</v>
      </c>
      <c r="AA10" t="s">
        <v>31</v>
      </c>
      <c r="AB10">
        <v>0.76626000000000005</v>
      </c>
      <c r="AE10" s="5"/>
    </row>
    <row r="11" spans="2:31" ht="19" x14ac:dyDescent="0.25">
      <c r="B11" t="s">
        <v>4</v>
      </c>
      <c r="C11">
        <v>499261.25</v>
      </c>
      <c r="G11" t="s">
        <v>4</v>
      </c>
      <c r="H11">
        <v>411891.75</v>
      </c>
      <c r="K11" t="s">
        <v>4</v>
      </c>
      <c r="L11">
        <v>799608.25</v>
      </c>
      <c r="O11" t="s">
        <v>4</v>
      </c>
      <c r="P11">
        <v>1085626</v>
      </c>
      <c r="S11" t="s">
        <v>4</v>
      </c>
      <c r="T11">
        <v>711800.5</v>
      </c>
      <c r="W11" t="s">
        <v>4</v>
      </c>
      <c r="X11">
        <v>412102.75</v>
      </c>
      <c r="AA11" t="s">
        <v>4</v>
      </c>
      <c r="AB11">
        <v>766027</v>
      </c>
      <c r="AE11" s="5"/>
    </row>
    <row r="12" spans="2:31" ht="19" x14ac:dyDescent="0.25">
      <c r="B12" t="s">
        <v>5</v>
      </c>
      <c r="C12">
        <v>18952</v>
      </c>
      <c r="G12" t="s">
        <v>5</v>
      </c>
      <c r="H12">
        <v>13058</v>
      </c>
      <c r="K12" t="s">
        <v>5</v>
      </c>
      <c r="L12">
        <v>65077</v>
      </c>
      <c r="O12" t="s">
        <v>5</v>
      </c>
      <c r="P12">
        <v>90375</v>
      </c>
      <c r="S12" t="s">
        <v>5</v>
      </c>
      <c r="T12">
        <v>32582</v>
      </c>
      <c r="W12" t="s">
        <v>5</v>
      </c>
      <c r="X12">
        <v>4354</v>
      </c>
      <c r="AA12" t="s">
        <v>5</v>
      </c>
      <c r="AB12">
        <v>18012</v>
      </c>
      <c r="AE12" s="5"/>
    </row>
    <row r="13" spans="2:31" ht="19" x14ac:dyDescent="0.25">
      <c r="B13" t="s">
        <v>6</v>
      </c>
      <c r="C13">
        <v>4738</v>
      </c>
      <c r="G13" t="s">
        <v>6</v>
      </c>
      <c r="H13">
        <v>3264.5</v>
      </c>
      <c r="K13" t="s">
        <v>6</v>
      </c>
      <c r="L13">
        <v>16269.25</v>
      </c>
      <c r="O13" t="s">
        <v>6</v>
      </c>
      <c r="P13">
        <v>22593.75</v>
      </c>
      <c r="S13" t="s">
        <v>6</v>
      </c>
      <c r="T13">
        <v>8145.5</v>
      </c>
      <c r="W13" t="s">
        <v>6</v>
      </c>
      <c r="X13">
        <v>1088.5</v>
      </c>
      <c r="AA13" t="s">
        <v>6</v>
      </c>
      <c r="AB13">
        <v>4503</v>
      </c>
      <c r="AE13" s="5"/>
    </row>
    <row r="14" spans="2:31" ht="19" x14ac:dyDescent="0.25">
      <c r="B14" t="s">
        <v>7</v>
      </c>
      <c r="C14">
        <v>0.33814499999999997</v>
      </c>
      <c r="G14" t="s">
        <v>7</v>
      </c>
      <c r="H14">
        <v>0.31732399999999999</v>
      </c>
      <c r="K14" t="s">
        <v>7</v>
      </c>
      <c r="L14">
        <v>0.37595899999999999</v>
      </c>
      <c r="O14" t="s">
        <v>7</v>
      </c>
      <c r="P14">
        <v>0.382961</v>
      </c>
      <c r="S14" t="s">
        <v>7</v>
      </c>
      <c r="T14">
        <v>0.35626999999999998</v>
      </c>
      <c r="W14" t="s">
        <v>7</v>
      </c>
      <c r="X14">
        <v>0.284916</v>
      </c>
      <c r="AA14" t="s">
        <v>7</v>
      </c>
      <c r="AB14">
        <v>0.32848899999999998</v>
      </c>
      <c r="AE14" s="5"/>
    </row>
    <row r="15" spans="2:31" ht="19" x14ac:dyDescent="0.25">
      <c r="B15" t="s">
        <v>8</v>
      </c>
      <c r="C15">
        <v>3.7960000000000001E-2</v>
      </c>
      <c r="E15">
        <f>C15*100</f>
        <v>3.7960000000000003</v>
      </c>
      <c r="G15" t="s">
        <v>8</v>
      </c>
      <c r="H15">
        <v>3.1703000000000002E-2</v>
      </c>
      <c r="I15">
        <f>H15*100</f>
        <v>3.1703000000000001</v>
      </c>
      <c r="K15" t="s">
        <v>8</v>
      </c>
      <c r="L15">
        <v>8.1386E-2</v>
      </c>
      <c r="M15">
        <f>L15*100</f>
        <v>8.1386000000000003</v>
      </c>
      <c r="O15" t="s">
        <v>8</v>
      </c>
      <c r="P15">
        <v>8.3247000000000002E-2</v>
      </c>
      <c r="Q15">
        <f>P15*100</f>
        <v>8.3247</v>
      </c>
      <c r="S15" t="s">
        <v>8</v>
      </c>
      <c r="T15">
        <v>4.5774000000000002E-2</v>
      </c>
      <c r="U15">
        <f>T15*100</f>
        <v>4.5773999999999999</v>
      </c>
      <c r="W15" t="s">
        <v>8</v>
      </c>
      <c r="X15">
        <v>1.0565E-2</v>
      </c>
      <c r="Y15">
        <f>X15*100</f>
        <v>1.0565</v>
      </c>
      <c r="AA15" t="s">
        <v>8</v>
      </c>
      <c r="AB15">
        <v>2.3514E-2</v>
      </c>
      <c r="AC15">
        <f>AB15*100</f>
        <v>2.3513999999999999</v>
      </c>
      <c r="AE15" s="5">
        <f>AVERAGE(AC15,Y15,U15,Q15,M15,I15,E15)</f>
        <v>4.4878428571428568</v>
      </c>
    </row>
    <row r="16" spans="2:31" ht="19" x14ac:dyDescent="0.25">
      <c r="B16" t="s">
        <v>32</v>
      </c>
      <c r="C16">
        <v>499261.25</v>
      </c>
      <c r="G16" t="s">
        <v>32</v>
      </c>
      <c r="H16">
        <v>411891.75</v>
      </c>
      <c r="K16" t="s">
        <v>32</v>
      </c>
      <c r="L16">
        <v>799608.25</v>
      </c>
      <c r="O16" t="s">
        <v>32</v>
      </c>
      <c r="P16">
        <v>1085626</v>
      </c>
      <c r="S16" t="s">
        <v>32</v>
      </c>
      <c r="T16">
        <v>711800.5</v>
      </c>
      <c r="W16" t="s">
        <v>32</v>
      </c>
      <c r="X16">
        <v>412102.75</v>
      </c>
      <c r="AA16" t="s">
        <v>32</v>
      </c>
      <c r="AB16">
        <v>766027</v>
      </c>
      <c r="AE16" s="5"/>
    </row>
    <row r="17" spans="2:28" x14ac:dyDescent="0.2">
      <c r="B17" t="s">
        <v>33</v>
      </c>
      <c r="C17">
        <v>18952</v>
      </c>
      <c r="G17" t="s">
        <v>33</v>
      </c>
      <c r="H17">
        <v>13058</v>
      </c>
      <c r="K17" t="s">
        <v>33</v>
      </c>
      <c r="L17">
        <v>65077</v>
      </c>
      <c r="O17" t="s">
        <v>33</v>
      </c>
      <c r="P17">
        <v>90375</v>
      </c>
      <c r="S17" t="s">
        <v>33</v>
      </c>
      <c r="T17">
        <v>32582</v>
      </c>
      <c r="W17" t="s">
        <v>33</v>
      </c>
      <c r="X17">
        <v>4354</v>
      </c>
      <c r="AA17" t="s">
        <v>33</v>
      </c>
      <c r="AB17">
        <v>18012</v>
      </c>
    </row>
    <row r="18" spans="2:28" x14ac:dyDescent="0.2">
      <c r="B18" t="s">
        <v>34</v>
      </c>
      <c r="C18">
        <v>4738</v>
      </c>
      <c r="G18" t="s">
        <v>34</v>
      </c>
      <c r="H18">
        <v>3264.5</v>
      </c>
      <c r="K18" t="s">
        <v>34</v>
      </c>
      <c r="L18">
        <v>16269.25</v>
      </c>
      <c r="O18" t="s">
        <v>34</v>
      </c>
      <c r="P18">
        <v>22593.75</v>
      </c>
      <c r="S18" t="s">
        <v>34</v>
      </c>
      <c r="T18">
        <v>8145.5</v>
      </c>
      <c r="W18" t="s">
        <v>34</v>
      </c>
      <c r="X18">
        <v>1088.5</v>
      </c>
      <c r="AA18" t="s">
        <v>34</v>
      </c>
      <c r="AB18">
        <v>4503</v>
      </c>
    </row>
    <row r="19" spans="2:28" x14ac:dyDescent="0.2">
      <c r="B19" t="s">
        <v>35</v>
      </c>
      <c r="C19">
        <v>0.33814499999999997</v>
      </c>
      <c r="G19" t="s">
        <v>35</v>
      </c>
      <c r="H19">
        <v>0.31732399999999999</v>
      </c>
      <c r="K19" t="s">
        <v>35</v>
      </c>
      <c r="L19">
        <v>0.37595899999999999</v>
      </c>
      <c r="O19" t="s">
        <v>35</v>
      </c>
      <c r="P19">
        <v>0.382961</v>
      </c>
      <c r="S19" t="s">
        <v>35</v>
      </c>
      <c r="T19">
        <v>0.35626999999999998</v>
      </c>
      <c r="W19" t="s">
        <v>35</v>
      </c>
      <c r="X19">
        <v>0.284916</v>
      </c>
      <c r="AA19" t="s">
        <v>35</v>
      </c>
      <c r="AB19">
        <v>0.32848899999999998</v>
      </c>
    </row>
    <row r="20" spans="2:28" x14ac:dyDescent="0.2">
      <c r="B20" t="s">
        <v>36</v>
      </c>
      <c r="C20">
        <v>3.7960000000000001E-2</v>
      </c>
      <c r="G20" t="s">
        <v>36</v>
      </c>
      <c r="H20">
        <v>3.1703000000000002E-2</v>
      </c>
      <c r="K20" t="s">
        <v>36</v>
      </c>
      <c r="L20">
        <v>8.1386E-2</v>
      </c>
      <c r="O20" t="s">
        <v>36</v>
      </c>
      <c r="P20">
        <v>8.3247000000000002E-2</v>
      </c>
      <c r="S20" t="s">
        <v>36</v>
      </c>
      <c r="T20">
        <v>4.5774000000000002E-2</v>
      </c>
      <c r="W20" t="s">
        <v>36</v>
      </c>
      <c r="X20">
        <v>1.0565E-2</v>
      </c>
      <c r="AA20" t="s">
        <v>36</v>
      </c>
      <c r="AB20">
        <v>2.3514E-2</v>
      </c>
    </row>
    <row r="46" spans="2:3" ht="19" x14ac:dyDescent="0.25">
      <c r="B46" s="4" t="s">
        <v>12</v>
      </c>
      <c r="C46" s="4" t="s">
        <v>38</v>
      </c>
    </row>
    <row r="49" spans="2:31" x14ac:dyDescent="0.2">
      <c r="B49" t="s">
        <v>2</v>
      </c>
      <c r="C49" t="s">
        <v>3</v>
      </c>
    </row>
    <row r="50" spans="2:31" x14ac:dyDescent="0.2">
      <c r="B50" t="s">
        <v>29</v>
      </c>
      <c r="C50">
        <v>0.44638</v>
      </c>
      <c r="G50" t="s">
        <v>2</v>
      </c>
      <c r="H50" t="s">
        <v>3</v>
      </c>
      <c r="K50" t="s">
        <v>2</v>
      </c>
      <c r="L50" t="s">
        <v>3</v>
      </c>
      <c r="O50" t="s">
        <v>2</v>
      </c>
      <c r="P50" t="s">
        <v>3</v>
      </c>
      <c r="S50" t="s">
        <v>2</v>
      </c>
      <c r="T50" t="s">
        <v>3</v>
      </c>
      <c r="W50" t="s">
        <v>2</v>
      </c>
      <c r="X50" t="s">
        <v>3</v>
      </c>
      <c r="AA50" t="s">
        <v>2</v>
      </c>
      <c r="AB50" t="s">
        <v>3</v>
      </c>
    </row>
    <row r="51" spans="2:31" x14ac:dyDescent="0.2">
      <c r="B51" t="s">
        <v>30</v>
      </c>
      <c r="C51">
        <v>3.4199999999999999E-3</v>
      </c>
      <c r="G51" t="s">
        <v>29</v>
      </c>
      <c r="H51">
        <v>0.48136000000000001</v>
      </c>
      <c r="K51" t="s">
        <v>29</v>
      </c>
      <c r="L51">
        <v>0.53756000000000004</v>
      </c>
      <c r="O51" t="s">
        <v>29</v>
      </c>
      <c r="P51">
        <v>0.40823999999999999</v>
      </c>
      <c r="S51" t="s">
        <v>29</v>
      </c>
      <c r="T51">
        <v>0.45118000000000003</v>
      </c>
      <c r="W51" t="s">
        <v>29</v>
      </c>
      <c r="X51">
        <v>0.52007999999999999</v>
      </c>
      <c r="AA51" t="s">
        <v>29</v>
      </c>
      <c r="AB51">
        <v>0.45179000000000002</v>
      </c>
    </row>
    <row r="52" spans="2:31" x14ac:dyDescent="0.2">
      <c r="B52" t="s">
        <v>31</v>
      </c>
      <c r="C52">
        <v>0.44296000000000002</v>
      </c>
      <c r="G52" t="s">
        <v>30</v>
      </c>
      <c r="H52">
        <v>1.2800000000000001E-3</v>
      </c>
      <c r="K52" t="s">
        <v>30</v>
      </c>
      <c r="L52">
        <v>3.5300000000000002E-3</v>
      </c>
      <c r="O52" t="s">
        <v>30</v>
      </c>
      <c r="P52">
        <v>0</v>
      </c>
      <c r="S52" t="s">
        <v>30</v>
      </c>
      <c r="T52">
        <v>6.6E-4</v>
      </c>
      <c r="W52" t="s">
        <v>30</v>
      </c>
      <c r="X52">
        <v>2.0000000000000001E-4</v>
      </c>
      <c r="AA52" t="s">
        <v>30</v>
      </c>
      <c r="AB52">
        <v>3.0439999999999998E-2</v>
      </c>
    </row>
    <row r="53" spans="2:31" x14ac:dyDescent="0.2">
      <c r="B53" t="s">
        <v>4</v>
      </c>
      <c r="C53">
        <v>442863.25</v>
      </c>
      <c r="G53" t="s">
        <v>31</v>
      </c>
      <c r="H53">
        <v>0.48008000000000001</v>
      </c>
      <c r="K53" t="s">
        <v>31</v>
      </c>
      <c r="L53">
        <v>0.53403</v>
      </c>
      <c r="O53" t="s">
        <v>31</v>
      </c>
      <c r="P53">
        <v>0.40823999999999999</v>
      </c>
      <c r="S53" t="s">
        <v>31</v>
      </c>
      <c r="T53">
        <v>0.45051999999999998</v>
      </c>
      <c r="W53" t="s">
        <v>31</v>
      </c>
      <c r="X53">
        <v>0.51988000000000001</v>
      </c>
      <c r="AA53" t="s">
        <v>31</v>
      </c>
      <c r="AB53">
        <v>0.42136000000000001</v>
      </c>
    </row>
    <row r="54" spans="2:31" x14ac:dyDescent="0.2">
      <c r="B54" t="s">
        <v>5</v>
      </c>
      <c r="C54">
        <v>2640</v>
      </c>
      <c r="G54" t="s">
        <v>4</v>
      </c>
      <c r="H54">
        <v>479848.75</v>
      </c>
      <c r="K54" t="s">
        <v>4</v>
      </c>
      <c r="L54">
        <v>533911</v>
      </c>
      <c r="O54" t="s">
        <v>4</v>
      </c>
      <c r="P54">
        <v>407853.5</v>
      </c>
      <c r="S54" t="s">
        <v>4</v>
      </c>
      <c r="T54">
        <v>450212.75</v>
      </c>
      <c r="W54" t="s">
        <v>4</v>
      </c>
      <c r="X54">
        <v>519489</v>
      </c>
      <c r="AA54" t="s">
        <v>4</v>
      </c>
      <c r="AB54">
        <v>421993.5</v>
      </c>
    </row>
    <row r="55" spans="2:31" x14ac:dyDescent="0.2">
      <c r="B55" t="s">
        <v>6</v>
      </c>
      <c r="C55">
        <v>660</v>
      </c>
      <c r="G55" t="s">
        <v>5</v>
      </c>
      <c r="H55">
        <v>2219</v>
      </c>
      <c r="K55" t="s">
        <v>5</v>
      </c>
      <c r="L55">
        <v>5844</v>
      </c>
      <c r="O55" t="s">
        <v>5</v>
      </c>
      <c r="P55">
        <v>5226</v>
      </c>
      <c r="S55" t="s">
        <v>5</v>
      </c>
      <c r="T55">
        <v>3851</v>
      </c>
      <c r="W55" t="s">
        <v>5</v>
      </c>
      <c r="X55">
        <v>5345</v>
      </c>
      <c r="AA55" t="s">
        <v>5</v>
      </c>
      <c r="AB55">
        <v>6819</v>
      </c>
    </row>
    <row r="56" spans="2:31" x14ac:dyDescent="0.2">
      <c r="B56" t="s">
        <v>7</v>
      </c>
      <c r="C56">
        <v>0.29301500000000003</v>
      </c>
      <c r="G56" t="s">
        <v>6</v>
      </c>
      <c r="H56">
        <v>554.75</v>
      </c>
      <c r="K56" t="s">
        <v>6</v>
      </c>
      <c r="L56">
        <v>1461</v>
      </c>
      <c r="O56" t="s">
        <v>6</v>
      </c>
      <c r="P56">
        <v>1306.5</v>
      </c>
      <c r="S56" t="s">
        <v>6</v>
      </c>
      <c r="T56">
        <v>962.75</v>
      </c>
      <c r="W56" t="s">
        <v>6</v>
      </c>
      <c r="X56">
        <v>1336.25</v>
      </c>
      <c r="AA56" t="s">
        <v>6</v>
      </c>
      <c r="AB56">
        <v>1704.75</v>
      </c>
    </row>
    <row r="57" spans="2:31" x14ac:dyDescent="0.2">
      <c r="B57" t="s">
        <v>8</v>
      </c>
      <c r="C57">
        <v>5.9610000000000002E-3</v>
      </c>
      <c r="E57">
        <f>C57*100</f>
        <v>0.59609999999999996</v>
      </c>
      <c r="G57" t="s">
        <v>7</v>
      </c>
      <c r="H57">
        <v>0.26924399999999998</v>
      </c>
      <c r="K57" t="s">
        <v>7</v>
      </c>
      <c r="L57">
        <v>0.28679700000000002</v>
      </c>
      <c r="M57" s="2"/>
      <c r="O57" t="s">
        <v>7</v>
      </c>
      <c r="P57">
        <v>0.28371299999999999</v>
      </c>
      <c r="S57" t="s">
        <v>7</v>
      </c>
      <c r="T57">
        <v>0.28706799999999999</v>
      </c>
      <c r="W57" t="s">
        <v>7</v>
      </c>
      <c r="X57">
        <v>0.29796800000000001</v>
      </c>
      <c r="AA57" t="s">
        <v>7</v>
      </c>
      <c r="AB57">
        <v>0.32633499999999999</v>
      </c>
    </row>
    <row r="58" spans="2:31" ht="19" x14ac:dyDescent="0.25">
      <c r="B58" t="s">
        <v>32</v>
      </c>
      <c r="C58">
        <v>442863.25</v>
      </c>
      <c r="G58" t="s">
        <v>8</v>
      </c>
      <c r="H58">
        <v>4.6239999999999996E-3</v>
      </c>
      <c r="I58">
        <f>H58*100</f>
        <v>0.46239999999999998</v>
      </c>
      <c r="K58" t="s">
        <v>8</v>
      </c>
      <c r="L58">
        <v>1.0946000000000001E-2</v>
      </c>
      <c r="M58">
        <f>L58*100</f>
        <v>1.0946</v>
      </c>
      <c r="O58" t="s">
        <v>8</v>
      </c>
      <c r="P58">
        <v>1.2813E-2</v>
      </c>
      <c r="Q58">
        <f>P58*100</f>
        <v>1.2812999999999999</v>
      </c>
      <c r="S58" t="s">
        <v>8</v>
      </c>
      <c r="T58">
        <v>8.5540000000000008E-3</v>
      </c>
      <c r="U58">
        <f>T58*100</f>
        <v>0.85540000000000005</v>
      </c>
      <c r="W58" t="s">
        <v>8</v>
      </c>
      <c r="X58">
        <v>1.0289E-2</v>
      </c>
      <c r="Y58">
        <f>X58*100</f>
        <v>1.0288999999999999</v>
      </c>
      <c r="AA58" t="s">
        <v>8</v>
      </c>
      <c r="AB58">
        <v>1.6159E-2</v>
      </c>
      <c r="AC58">
        <f>AB58*100</f>
        <v>1.6158999999999999</v>
      </c>
      <c r="AE58" s="5">
        <f>AVERAGE(AC58,Y58,U58,Q58,E57,I58,M58)</f>
        <v>0.99065714285714268</v>
      </c>
    </row>
    <row r="59" spans="2:31" x14ac:dyDescent="0.2">
      <c r="B59" t="s">
        <v>33</v>
      </c>
      <c r="C59">
        <v>2640</v>
      </c>
      <c r="G59" t="s">
        <v>32</v>
      </c>
      <c r="H59">
        <v>479848.75</v>
      </c>
      <c r="K59" t="s">
        <v>32</v>
      </c>
      <c r="L59">
        <v>533911</v>
      </c>
      <c r="O59" t="s">
        <v>32</v>
      </c>
      <c r="P59">
        <v>407853.5</v>
      </c>
      <c r="S59" t="s">
        <v>32</v>
      </c>
      <c r="T59">
        <v>450212.75</v>
      </c>
      <c r="W59" t="s">
        <v>32</v>
      </c>
      <c r="X59">
        <v>519489</v>
      </c>
      <c r="AA59" t="s">
        <v>32</v>
      </c>
      <c r="AB59">
        <v>421993.5</v>
      </c>
    </row>
    <row r="60" spans="2:31" x14ac:dyDescent="0.2">
      <c r="B60" t="s">
        <v>34</v>
      </c>
      <c r="C60">
        <v>660</v>
      </c>
      <c r="G60" t="s">
        <v>33</v>
      </c>
      <c r="H60">
        <v>2219</v>
      </c>
      <c r="K60" t="s">
        <v>33</v>
      </c>
      <c r="L60">
        <v>5844</v>
      </c>
      <c r="O60" t="s">
        <v>33</v>
      </c>
      <c r="P60">
        <v>5226</v>
      </c>
      <c r="S60" t="s">
        <v>33</v>
      </c>
      <c r="T60">
        <v>3851</v>
      </c>
      <c r="W60" t="s">
        <v>33</v>
      </c>
      <c r="X60">
        <v>5345</v>
      </c>
      <c r="AA60" t="s">
        <v>33</v>
      </c>
      <c r="AB60">
        <v>6819</v>
      </c>
    </row>
    <row r="61" spans="2:31" x14ac:dyDescent="0.2">
      <c r="B61" t="s">
        <v>35</v>
      </c>
      <c r="C61">
        <v>0.29301500000000003</v>
      </c>
      <c r="G61" t="s">
        <v>34</v>
      </c>
      <c r="H61">
        <v>554.75</v>
      </c>
      <c r="K61" t="s">
        <v>34</v>
      </c>
      <c r="L61">
        <v>1461</v>
      </c>
      <c r="O61" t="s">
        <v>34</v>
      </c>
      <c r="P61">
        <v>1306.5</v>
      </c>
      <c r="S61" t="s">
        <v>34</v>
      </c>
      <c r="T61">
        <v>962.75</v>
      </c>
      <c r="W61" t="s">
        <v>34</v>
      </c>
      <c r="X61">
        <v>1336.25</v>
      </c>
      <c r="AA61" t="s">
        <v>34</v>
      </c>
      <c r="AB61">
        <v>1704.75</v>
      </c>
    </row>
    <row r="62" spans="2:31" x14ac:dyDescent="0.2">
      <c r="B62" t="s">
        <v>36</v>
      </c>
      <c r="C62">
        <v>5.9610000000000002E-3</v>
      </c>
      <c r="G62" t="s">
        <v>35</v>
      </c>
      <c r="H62">
        <v>0.26924399999999998</v>
      </c>
      <c r="K62" t="s">
        <v>35</v>
      </c>
      <c r="L62">
        <v>0.28679700000000002</v>
      </c>
      <c r="O62" t="s">
        <v>35</v>
      </c>
      <c r="P62">
        <v>0.28371299999999999</v>
      </c>
      <c r="S62" t="s">
        <v>35</v>
      </c>
      <c r="T62">
        <v>0.28706799999999999</v>
      </c>
      <c r="W62" t="s">
        <v>35</v>
      </c>
      <c r="X62">
        <v>0.29796800000000001</v>
      </c>
      <c r="AA62" t="s">
        <v>35</v>
      </c>
      <c r="AB62">
        <v>0.32633499999999999</v>
      </c>
    </row>
    <row r="63" spans="2:31" x14ac:dyDescent="0.2">
      <c r="G63" t="s">
        <v>36</v>
      </c>
      <c r="H63">
        <v>4.6239999999999996E-3</v>
      </c>
      <c r="K63" t="s">
        <v>36</v>
      </c>
      <c r="L63">
        <v>1.0946000000000001E-2</v>
      </c>
      <c r="O63" t="s">
        <v>36</v>
      </c>
      <c r="P63">
        <v>1.2813E-2</v>
      </c>
      <c r="S63" t="s">
        <v>36</v>
      </c>
      <c r="T63">
        <v>8.5540000000000008E-3</v>
      </c>
      <c r="W63" t="s">
        <v>36</v>
      </c>
      <c r="X63">
        <v>1.0289E-2</v>
      </c>
      <c r="AA63" t="s">
        <v>36</v>
      </c>
      <c r="AB63">
        <v>1.6159E-2</v>
      </c>
    </row>
    <row r="68" spans="2:31" x14ac:dyDescent="0.2">
      <c r="B68" t="s">
        <v>14</v>
      </c>
    </row>
    <row r="70" spans="2:31" x14ac:dyDescent="0.2">
      <c r="B70" t="s">
        <v>2</v>
      </c>
      <c r="C70" t="s">
        <v>3</v>
      </c>
      <c r="G70" t="s">
        <v>2</v>
      </c>
      <c r="H70" t="s">
        <v>3</v>
      </c>
      <c r="K70" t="s">
        <v>2</v>
      </c>
      <c r="L70" t="s">
        <v>3</v>
      </c>
      <c r="O70" t="s">
        <v>2</v>
      </c>
      <c r="P70" t="s">
        <v>3</v>
      </c>
      <c r="S70" t="s">
        <v>2</v>
      </c>
      <c r="T70" t="s">
        <v>3</v>
      </c>
      <c r="W70" t="s">
        <v>2</v>
      </c>
      <c r="X70" t="s">
        <v>3</v>
      </c>
      <c r="AA70" t="s">
        <v>2</v>
      </c>
      <c r="AB70" t="s">
        <v>3</v>
      </c>
    </row>
    <row r="71" spans="2:31" x14ac:dyDescent="0.2">
      <c r="B71" t="s">
        <v>29</v>
      </c>
      <c r="C71">
        <v>0.44347999999999999</v>
      </c>
      <c r="G71" t="s">
        <v>29</v>
      </c>
      <c r="H71">
        <v>0.47854000000000002</v>
      </c>
      <c r="K71" t="s">
        <v>29</v>
      </c>
      <c r="L71">
        <v>0.50592000000000004</v>
      </c>
      <c r="O71" t="s">
        <v>29</v>
      </c>
      <c r="P71">
        <v>0.42571999999999999</v>
      </c>
      <c r="S71" t="s">
        <v>29</v>
      </c>
      <c r="T71">
        <v>0.37325999999999998</v>
      </c>
      <c r="W71" t="s">
        <v>29</v>
      </c>
      <c r="X71">
        <v>0.49075999999999997</v>
      </c>
      <c r="AA71" t="s">
        <v>29</v>
      </c>
      <c r="AB71">
        <v>0.45495999999999998</v>
      </c>
    </row>
    <row r="72" spans="2:31" x14ac:dyDescent="0.2">
      <c r="B72" t="s">
        <v>30</v>
      </c>
      <c r="C72">
        <v>2.4000000000000001E-4</v>
      </c>
      <c r="G72" t="s">
        <v>30</v>
      </c>
      <c r="H72">
        <v>2.0000000000000001E-4</v>
      </c>
      <c r="K72" t="s">
        <v>30</v>
      </c>
      <c r="L72">
        <v>0</v>
      </c>
      <c r="O72" t="s">
        <v>30</v>
      </c>
      <c r="P72">
        <v>2.4000000000000001E-4</v>
      </c>
      <c r="S72" t="s">
        <v>30</v>
      </c>
      <c r="T72">
        <v>4.0000000000000003E-5</v>
      </c>
      <c r="W72" t="s">
        <v>30</v>
      </c>
      <c r="X72">
        <v>0</v>
      </c>
      <c r="AA72" t="s">
        <v>30</v>
      </c>
      <c r="AB72">
        <v>0</v>
      </c>
    </row>
    <row r="73" spans="2:31" x14ac:dyDescent="0.2">
      <c r="B73" t="s">
        <v>31</v>
      </c>
      <c r="C73">
        <v>0.44324000000000002</v>
      </c>
      <c r="G73" t="s">
        <v>31</v>
      </c>
      <c r="H73">
        <v>0.47833999999999999</v>
      </c>
      <c r="K73" t="s">
        <v>31</v>
      </c>
      <c r="L73">
        <v>0.50592000000000004</v>
      </c>
      <c r="O73" t="s">
        <v>31</v>
      </c>
      <c r="P73">
        <v>0.42548000000000002</v>
      </c>
      <c r="S73" t="s">
        <v>31</v>
      </c>
      <c r="T73">
        <v>0.37323000000000001</v>
      </c>
      <c r="W73" t="s">
        <v>31</v>
      </c>
      <c r="X73">
        <v>0.49075999999999997</v>
      </c>
      <c r="AA73" t="s">
        <v>31</v>
      </c>
      <c r="AB73">
        <v>0.45495999999999998</v>
      </c>
    </row>
    <row r="74" spans="2:31" x14ac:dyDescent="0.2">
      <c r="B74" t="s">
        <v>4</v>
      </c>
      <c r="C74">
        <v>443088.25</v>
      </c>
      <c r="G74" t="s">
        <v>4</v>
      </c>
      <c r="H74">
        <v>478100</v>
      </c>
      <c r="K74" t="s">
        <v>4</v>
      </c>
      <c r="L74">
        <v>505503</v>
      </c>
      <c r="O74" t="s">
        <v>4</v>
      </c>
      <c r="P74">
        <v>424954.5</v>
      </c>
      <c r="S74" t="s">
        <v>4</v>
      </c>
      <c r="T74">
        <v>373017.75</v>
      </c>
      <c r="W74" t="s">
        <v>4</v>
      </c>
      <c r="X74">
        <v>490505</v>
      </c>
      <c r="AA74" t="s">
        <v>4</v>
      </c>
      <c r="AB74">
        <v>454627.75</v>
      </c>
    </row>
    <row r="75" spans="2:31" x14ac:dyDescent="0.2">
      <c r="B75" t="s">
        <v>5</v>
      </c>
      <c r="C75">
        <v>216</v>
      </c>
      <c r="G75" t="s">
        <v>5</v>
      </c>
      <c r="H75">
        <v>1022</v>
      </c>
      <c r="K75" t="s">
        <v>5</v>
      </c>
      <c r="L75">
        <v>303</v>
      </c>
      <c r="O75" t="s">
        <v>5</v>
      </c>
      <c r="P75">
        <v>547</v>
      </c>
      <c r="S75" t="s">
        <v>5</v>
      </c>
      <c r="T75">
        <v>172</v>
      </c>
      <c r="W75" t="s">
        <v>5</v>
      </c>
      <c r="X75">
        <v>447</v>
      </c>
      <c r="AA75" t="s">
        <v>5</v>
      </c>
      <c r="AB75">
        <v>399</v>
      </c>
    </row>
    <row r="76" spans="2:31" x14ac:dyDescent="0.2">
      <c r="B76" t="s">
        <v>6</v>
      </c>
      <c r="C76">
        <v>54</v>
      </c>
      <c r="G76" t="s">
        <v>6</v>
      </c>
      <c r="H76">
        <v>255.5</v>
      </c>
      <c r="K76" t="s">
        <v>6</v>
      </c>
      <c r="L76">
        <v>75.75</v>
      </c>
      <c r="O76" t="s">
        <v>6</v>
      </c>
      <c r="P76">
        <v>136.75</v>
      </c>
      <c r="S76" t="s">
        <v>6</v>
      </c>
      <c r="T76">
        <v>43</v>
      </c>
      <c r="W76" t="s">
        <v>6</v>
      </c>
      <c r="X76">
        <v>111.75</v>
      </c>
      <c r="AA76" t="s">
        <v>6</v>
      </c>
      <c r="AB76">
        <v>99.75</v>
      </c>
    </row>
    <row r="77" spans="2:31" x14ac:dyDescent="0.2">
      <c r="B77" t="s">
        <v>7</v>
      </c>
      <c r="C77">
        <v>0.31285400000000002</v>
      </c>
      <c r="G77" t="s">
        <v>7</v>
      </c>
      <c r="H77">
        <v>0.25049199999999999</v>
      </c>
      <c r="K77" t="s">
        <v>7</v>
      </c>
      <c r="L77">
        <v>0.25872200000000001</v>
      </c>
      <c r="O77" t="s">
        <v>7</v>
      </c>
      <c r="P77">
        <v>0.309722</v>
      </c>
      <c r="S77" t="s">
        <v>7</v>
      </c>
      <c r="T77">
        <v>0.212253</v>
      </c>
      <c r="W77" t="s">
        <v>7</v>
      </c>
      <c r="X77">
        <v>0.32050000000000001</v>
      </c>
      <c r="AA77" t="s">
        <v>7</v>
      </c>
      <c r="AB77">
        <v>0.31901499999999999</v>
      </c>
    </row>
    <row r="78" spans="2:31" ht="19" x14ac:dyDescent="0.25">
      <c r="B78" t="s">
        <v>8</v>
      </c>
      <c r="C78">
        <v>4.8700000000000002E-4</v>
      </c>
      <c r="D78">
        <f>C78*100</f>
        <v>4.87E-2</v>
      </c>
      <c r="G78" t="s">
        <v>8</v>
      </c>
      <c r="H78">
        <v>2.1380000000000001E-3</v>
      </c>
      <c r="I78">
        <f>H78*100</f>
        <v>0.21380000000000002</v>
      </c>
      <c r="K78" t="s">
        <v>8</v>
      </c>
      <c r="L78">
        <v>5.9900000000000003E-4</v>
      </c>
      <c r="M78">
        <f>L78*100</f>
        <v>5.9900000000000002E-2</v>
      </c>
      <c r="O78" t="s">
        <v>8</v>
      </c>
      <c r="P78">
        <v>1.2869999999999999E-3</v>
      </c>
      <c r="Q78">
        <f>P78*100</f>
        <v>0.12869999999999998</v>
      </c>
      <c r="S78" t="s">
        <v>8</v>
      </c>
      <c r="T78">
        <v>4.6099999999999998E-4</v>
      </c>
      <c r="U78">
        <f>T78*100</f>
        <v>4.6099999999999995E-2</v>
      </c>
      <c r="W78" t="s">
        <v>8</v>
      </c>
      <c r="X78">
        <v>9.1100000000000003E-4</v>
      </c>
      <c r="Y78">
        <f>X78*100</f>
        <v>9.11E-2</v>
      </c>
      <c r="AA78" t="s">
        <v>8</v>
      </c>
      <c r="AB78">
        <v>8.7799999999999998E-4</v>
      </c>
      <c r="AC78">
        <f>AB78*100</f>
        <v>8.7800000000000003E-2</v>
      </c>
      <c r="AE78" s="5">
        <f>AVERAGE(AC78,Y78,U78,Q78,D78,I78,M78)</f>
        <v>9.6585714285714289E-2</v>
      </c>
    </row>
    <row r="79" spans="2:31" x14ac:dyDescent="0.2">
      <c r="B79" t="s">
        <v>32</v>
      </c>
      <c r="C79">
        <v>443088.25</v>
      </c>
      <c r="G79" t="s">
        <v>32</v>
      </c>
      <c r="H79">
        <v>478100</v>
      </c>
      <c r="K79" t="s">
        <v>32</v>
      </c>
      <c r="L79">
        <v>505503</v>
      </c>
      <c r="O79" t="s">
        <v>32</v>
      </c>
      <c r="P79">
        <v>424954.5</v>
      </c>
      <c r="S79" t="s">
        <v>32</v>
      </c>
      <c r="T79">
        <v>373017.75</v>
      </c>
      <c r="W79" t="s">
        <v>32</v>
      </c>
      <c r="X79">
        <v>490505</v>
      </c>
      <c r="AA79" t="s">
        <v>32</v>
      </c>
      <c r="AB79">
        <v>454627.75</v>
      </c>
    </row>
    <row r="80" spans="2:31" x14ac:dyDescent="0.2">
      <c r="B80" t="s">
        <v>33</v>
      </c>
      <c r="C80">
        <v>216</v>
      </c>
      <c r="G80" t="s">
        <v>33</v>
      </c>
      <c r="H80">
        <v>1022</v>
      </c>
      <c r="K80" t="s">
        <v>33</v>
      </c>
      <c r="L80">
        <v>303</v>
      </c>
      <c r="O80" t="s">
        <v>33</v>
      </c>
      <c r="P80">
        <v>547</v>
      </c>
      <c r="S80" t="s">
        <v>33</v>
      </c>
      <c r="T80">
        <v>172</v>
      </c>
      <c r="W80" t="s">
        <v>33</v>
      </c>
      <c r="X80">
        <v>447</v>
      </c>
      <c r="AA80" t="s">
        <v>33</v>
      </c>
      <c r="AB80">
        <v>399</v>
      </c>
    </row>
    <row r="81" spans="2:28" x14ac:dyDescent="0.2">
      <c r="B81" t="s">
        <v>34</v>
      </c>
      <c r="C81">
        <v>54</v>
      </c>
      <c r="G81" t="s">
        <v>34</v>
      </c>
      <c r="H81">
        <v>255.5</v>
      </c>
      <c r="K81" t="s">
        <v>34</v>
      </c>
      <c r="L81">
        <v>75.75</v>
      </c>
      <c r="O81" t="s">
        <v>34</v>
      </c>
      <c r="P81">
        <v>136.75</v>
      </c>
      <c r="S81" t="s">
        <v>34</v>
      </c>
      <c r="T81">
        <v>43</v>
      </c>
      <c r="W81" t="s">
        <v>34</v>
      </c>
      <c r="X81">
        <v>111.75</v>
      </c>
      <c r="AA81" t="s">
        <v>34</v>
      </c>
      <c r="AB81">
        <v>99.75</v>
      </c>
    </row>
    <row r="82" spans="2:28" x14ac:dyDescent="0.2">
      <c r="B82" t="s">
        <v>35</v>
      </c>
      <c r="C82">
        <v>0.31285400000000002</v>
      </c>
      <c r="G82" t="s">
        <v>35</v>
      </c>
      <c r="H82">
        <v>0.25049199999999999</v>
      </c>
      <c r="K82" t="s">
        <v>35</v>
      </c>
      <c r="L82">
        <v>0.25872200000000001</v>
      </c>
      <c r="O82" t="s">
        <v>35</v>
      </c>
      <c r="P82">
        <v>0.309722</v>
      </c>
      <c r="S82" t="s">
        <v>35</v>
      </c>
      <c r="T82">
        <v>0.212253</v>
      </c>
      <c r="W82" t="s">
        <v>35</v>
      </c>
      <c r="X82">
        <v>0.32050000000000001</v>
      </c>
      <c r="AA82" t="s">
        <v>35</v>
      </c>
      <c r="AB82">
        <v>0.31901499999999999</v>
      </c>
    </row>
    <row r="83" spans="2:28" x14ac:dyDescent="0.2">
      <c r="B83" t="s">
        <v>36</v>
      </c>
      <c r="C83">
        <v>4.8700000000000002E-4</v>
      </c>
      <c r="G83" t="s">
        <v>36</v>
      </c>
      <c r="H83">
        <v>2.1380000000000001E-3</v>
      </c>
      <c r="K83" t="s">
        <v>36</v>
      </c>
      <c r="L83">
        <v>5.9900000000000003E-4</v>
      </c>
      <c r="O83" t="s">
        <v>36</v>
      </c>
      <c r="P83">
        <v>1.2869999999999999E-3</v>
      </c>
      <c r="S83" t="s">
        <v>36</v>
      </c>
      <c r="T83">
        <v>4.6099999999999998E-4</v>
      </c>
      <c r="W83" t="s">
        <v>36</v>
      </c>
      <c r="X83">
        <v>9.1100000000000003E-4</v>
      </c>
      <c r="AA83" t="s">
        <v>36</v>
      </c>
      <c r="AB83">
        <v>8.7799999999999998E-4</v>
      </c>
    </row>
    <row r="89" spans="2:28" x14ac:dyDescent="0.2">
      <c r="B89" t="s">
        <v>15</v>
      </c>
    </row>
    <row r="92" spans="2:28" ht="19" x14ac:dyDescent="0.25">
      <c r="B92" s="6" t="s">
        <v>2</v>
      </c>
      <c r="C92" t="s">
        <v>3</v>
      </c>
      <c r="G92" t="s">
        <v>2</v>
      </c>
      <c r="H92" t="s">
        <v>3</v>
      </c>
      <c r="K92" t="s">
        <v>2</v>
      </c>
      <c r="L92" t="s">
        <v>3</v>
      </c>
      <c r="O92" t="s">
        <v>2</v>
      </c>
      <c r="P92" t="s">
        <v>3</v>
      </c>
      <c r="S92" t="s">
        <v>2</v>
      </c>
      <c r="T92" t="s">
        <v>3</v>
      </c>
      <c r="W92" t="s">
        <v>2</v>
      </c>
      <c r="X92" t="s">
        <v>3</v>
      </c>
      <c r="AA92" t="s">
        <v>2</v>
      </c>
      <c r="AB92" t="s">
        <v>3</v>
      </c>
    </row>
    <row r="93" spans="2:28" x14ac:dyDescent="0.2">
      <c r="B93" t="s">
        <v>29</v>
      </c>
      <c r="C93">
        <v>0.88592000000000004</v>
      </c>
      <c r="G93" t="s">
        <v>29</v>
      </c>
      <c r="H93">
        <v>0.42926999999999998</v>
      </c>
      <c r="K93" t="s">
        <v>29</v>
      </c>
      <c r="L93">
        <v>0.56986000000000003</v>
      </c>
      <c r="O93" t="s">
        <v>29</v>
      </c>
      <c r="P93">
        <v>0.40515000000000001</v>
      </c>
      <c r="S93" t="s">
        <v>29</v>
      </c>
      <c r="T93">
        <v>0.54898000000000002</v>
      </c>
      <c r="W93" t="s">
        <v>29</v>
      </c>
      <c r="X93">
        <v>0.51612000000000002</v>
      </c>
      <c r="AA93" t="s">
        <v>29</v>
      </c>
      <c r="AB93">
        <v>0.47531000000000001</v>
      </c>
    </row>
    <row r="94" spans="2:28" x14ac:dyDescent="0.2">
      <c r="B94" t="s">
        <v>30</v>
      </c>
      <c r="C94">
        <v>0</v>
      </c>
      <c r="G94" t="s">
        <v>30</v>
      </c>
      <c r="H94">
        <v>0</v>
      </c>
      <c r="K94" t="s">
        <v>30</v>
      </c>
      <c r="L94">
        <v>8.3099999999999997E-3</v>
      </c>
      <c r="O94" t="s">
        <v>30</v>
      </c>
      <c r="P94">
        <v>0</v>
      </c>
      <c r="S94" t="s">
        <v>30</v>
      </c>
      <c r="T94">
        <v>2.443E-2</v>
      </c>
      <c r="W94" t="s">
        <v>30</v>
      </c>
      <c r="X94">
        <v>5.4599999999999996E-3</v>
      </c>
      <c r="AA94" t="s">
        <v>30</v>
      </c>
      <c r="AB94">
        <v>7.4099999999999999E-3</v>
      </c>
    </row>
    <row r="95" spans="2:28" x14ac:dyDescent="0.2">
      <c r="B95" t="s">
        <v>31</v>
      </c>
      <c r="C95">
        <v>0.88592000000000004</v>
      </c>
      <c r="G95" t="s">
        <v>31</v>
      </c>
      <c r="H95">
        <v>0.42926999999999998</v>
      </c>
      <c r="K95" t="s">
        <v>31</v>
      </c>
      <c r="L95">
        <v>0.56154999999999999</v>
      </c>
      <c r="O95" t="s">
        <v>31</v>
      </c>
      <c r="P95">
        <v>0.40515000000000001</v>
      </c>
      <c r="S95" t="s">
        <v>31</v>
      </c>
      <c r="T95">
        <v>0.52456000000000003</v>
      </c>
      <c r="W95" t="s">
        <v>31</v>
      </c>
      <c r="X95">
        <v>0.51065000000000005</v>
      </c>
      <c r="AA95" t="s">
        <v>31</v>
      </c>
      <c r="AB95">
        <v>0.46789999999999998</v>
      </c>
    </row>
    <row r="96" spans="2:28" x14ac:dyDescent="0.2">
      <c r="B96" t="s">
        <v>4</v>
      </c>
      <c r="C96">
        <v>884990.125</v>
      </c>
      <c r="G96" t="s">
        <v>4</v>
      </c>
      <c r="H96">
        <v>429084.9375</v>
      </c>
      <c r="K96" t="s">
        <v>4</v>
      </c>
      <c r="L96">
        <v>560907.9375</v>
      </c>
      <c r="O96" t="s">
        <v>4</v>
      </c>
      <c r="P96">
        <v>404383.1875</v>
      </c>
      <c r="S96" t="s">
        <v>4</v>
      </c>
      <c r="T96">
        <v>524583.1875</v>
      </c>
      <c r="W96" t="s">
        <v>4</v>
      </c>
      <c r="X96">
        <v>510461.9375</v>
      </c>
      <c r="AA96" t="s">
        <v>4</v>
      </c>
      <c r="AB96">
        <v>467750.4375</v>
      </c>
    </row>
    <row r="97" spans="2:31" x14ac:dyDescent="0.2">
      <c r="B97" t="s">
        <v>5</v>
      </c>
      <c r="C97">
        <v>3283</v>
      </c>
      <c r="G97" t="s">
        <v>5</v>
      </c>
      <c r="H97">
        <v>5549</v>
      </c>
      <c r="K97" t="s">
        <v>5</v>
      </c>
      <c r="L97">
        <v>9915</v>
      </c>
      <c r="O97" t="s">
        <v>5</v>
      </c>
      <c r="P97">
        <v>7639</v>
      </c>
      <c r="S97" t="s">
        <v>5</v>
      </c>
      <c r="T97">
        <v>9951</v>
      </c>
      <c r="W97" t="s">
        <v>5</v>
      </c>
      <c r="X97">
        <v>7759</v>
      </c>
      <c r="AA97" t="s">
        <v>5</v>
      </c>
      <c r="AB97">
        <v>3277</v>
      </c>
    </row>
    <row r="98" spans="2:31" x14ac:dyDescent="0.2">
      <c r="B98" t="s">
        <v>6</v>
      </c>
      <c r="C98">
        <v>820.74987799999997</v>
      </c>
      <c r="G98" t="s">
        <v>6</v>
      </c>
      <c r="H98">
        <v>1387.2498780000001</v>
      </c>
      <c r="K98" t="s">
        <v>6</v>
      </c>
      <c r="L98">
        <v>2478.7497560000002</v>
      </c>
      <c r="O98" t="s">
        <v>6</v>
      </c>
      <c r="P98">
        <v>1909.7497559999999</v>
      </c>
      <c r="S98" t="s">
        <v>6</v>
      </c>
      <c r="T98">
        <v>2487.7497560000002</v>
      </c>
      <c r="W98" t="s">
        <v>6</v>
      </c>
      <c r="X98">
        <v>1939.7497559999999</v>
      </c>
      <c r="AA98" t="s">
        <v>6</v>
      </c>
      <c r="AB98">
        <v>819.24987799999997</v>
      </c>
    </row>
    <row r="99" spans="2:31" x14ac:dyDescent="0.2">
      <c r="B99" t="s">
        <v>7</v>
      </c>
      <c r="C99">
        <v>0.266762</v>
      </c>
      <c r="G99" t="s">
        <v>7</v>
      </c>
      <c r="H99">
        <v>0.30436999999999997</v>
      </c>
      <c r="K99" t="s">
        <v>7</v>
      </c>
      <c r="L99">
        <v>0.28491</v>
      </c>
      <c r="O99" t="s">
        <v>7</v>
      </c>
      <c r="P99">
        <v>0.32275199999999998</v>
      </c>
      <c r="S99" t="s">
        <v>7</v>
      </c>
      <c r="T99">
        <v>0.317521</v>
      </c>
      <c r="W99" t="s">
        <v>7</v>
      </c>
      <c r="X99">
        <v>0.30290600000000001</v>
      </c>
      <c r="AA99" t="s">
        <v>7</v>
      </c>
      <c r="AB99">
        <v>0.28304099999999999</v>
      </c>
    </row>
    <row r="100" spans="2:31" ht="19" x14ac:dyDescent="0.25">
      <c r="B100" t="s">
        <v>8</v>
      </c>
      <c r="C100">
        <v>3.7100000000000002E-3</v>
      </c>
      <c r="D100">
        <f>C100*100</f>
        <v>0.371</v>
      </c>
      <c r="G100" t="s">
        <v>8</v>
      </c>
      <c r="H100">
        <v>1.2932000000000001E-2</v>
      </c>
      <c r="I100">
        <f>H100*100</f>
        <v>1.2932000000000001</v>
      </c>
      <c r="K100" t="s">
        <v>8</v>
      </c>
      <c r="L100">
        <v>1.7676999999999998E-2</v>
      </c>
      <c r="M100">
        <f>L100*100</f>
        <v>1.7676999999999998</v>
      </c>
      <c r="O100" t="s">
        <v>8</v>
      </c>
      <c r="P100">
        <v>1.8890000000000001E-2</v>
      </c>
      <c r="Q100">
        <f>P100*100</f>
        <v>1.889</v>
      </c>
      <c r="S100" t="s">
        <v>8</v>
      </c>
      <c r="T100">
        <v>1.8969E-2</v>
      </c>
      <c r="U100">
        <f>T100*100</f>
        <v>1.8969</v>
      </c>
      <c r="W100" t="s">
        <v>8</v>
      </c>
      <c r="X100">
        <v>1.52E-2</v>
      </c>
      <c r="Y100">
        <f>X100*100</f>
        <v>1.52</v>
      </c>
      <c r="AA100" t="s">
        <v>8</v>
      </c>
      <c r="AB100">
        <v>7.0060000000000001E-3</v>
      </c>
      <c r="AC100">
        <f>AB100*100</f>
        <v>0.7006</v>
      </c>
      <c r="AE100" s="5">
        <f>AVERAGE(AC100,Y100,U100,Q100,D100,I100,M100)</f>
        <v>1.3483428571428571</v>
      </c>
    </row>
    <row r="101" spans="2:31" x14ac:dyDescent="0.2">
      <c r="B101" t="s">
        <v>32</v>
      </c>
      <c r="C101">
        <v>884990.125</v>
      </c>
      <c r="G101" t="s">
        <v>32</v>
      </c>
      <c r="H101">
        <v>429084.9375</v>
      </c>
      <c r="K101" t="s">
        <v>32</v>
      </c>
      <c r="L101">
        <v>560907.9375</v>
      </c>
      <c r="O101" t="s">
        <v>32</v>
      </c>
      <c r="P101">
        <v>404383.1875</v>
      </c>
      <c r="S101" t="s">
        <v>32</v>
      </c>
      <c r="T101">
        <v>524583.1875</v>
      </c>
      <c r="W101" t="s">
        <v>32</v>
      </c>
      <c r="X101">
        <v>510461.9375</v>
      </c>
      <c r="AA101" t="s">
        <v>32</v>
      </c>
      <c r="AB101">
        <v>467750.4375</v>
      </c>
    </row>
    <row r="102" spans="2:31" x14ac:dyDescent="0.2">
      <c r="B102" t="s">
        <v>33</v>
      </c>
      <c r="C102">
        <v>3283</v>
      </c>
      <c r="G102" t="s">
        <v>33</v>
      </c>
      <c r="H102">
        <v>5549</v>
      </c>
      <c r="K102" t="s">
        <v>33</v>
      </c>
      <c r="L102">
        <v>9915</v>
      </c>
      <c r="O102" t="s">
        <v>33</v>
      </c>
      <c r="P102">
        <v>7639</v>
      </c>
      <c r="S102" t="s">
        <v>33</v>
      </c>
      <c r="T102">
        <v>9951</v>
      </c>
      <c r="W102" t="s">
        <v>33</v>
      </c>
      <c r="X102">
        <v>7759</v>
      </c>
      <c r="AA102" t="s">
        <v>33</v>
      </c>
      <c r="AB102">
        <v>3277</v>
      </c>
    </row>
    <row r="103" spans="2:31" x14ac:dyDescent="0.2">
      <c r="B103" t="s">
        <v>34</v>
      </c>
      <c r="C103">
        <v>820.74987799999997</v>
      </c>
      <c r="G103" t="s">
        <v>34</v>
      </c>
      <c r="H103">
        <v>1387.2498780000001</v>
      </c>
      <c r="K103" t="s">
        <v>34</v>
      </c>
      <c r="L103">
        <v>2478.7497560000002</v>
      </c>
      <c r="O103" t="s">
        <v>34</v>
      </c>
      <c r="P103">
        <v>1909.7497559999999</v>
      </c>
      <c r="S103" t="s">
        <v>34</v>
      </c>
      <c r="T103">
        <v>2487.7497560000002</v>
      </c>
      <c r="W103" t="s">
        <v>34</v>
      </c>
      <c r="X103">
        <v>1939.7497559999999</v>
      </c>
      <c r="AA103" t="s">
        <v>34</v>
      </c>
      <c r="AB103">
        <v>819.24987799999997</v>
      </c>
    </row>
    <row r="104" spans="2:31" x14ac:dyDescent="0.2">
      <c r="B104" t="s">
        <v>35</v>
      </c>
      <c r="C104">
        <v>0.266762</v>
      </c>
      <c r="G104" t="s">
        <v>35</v>
      </c>
      <c r="H104">
        <v>0.30436999999999997</v>
      </c>
      <c r="K104" t="s">
        <v>35</v>
      </c>
      <c r="L104">
        <v>0.28491</v>
      </c>
      <c r="O104" t="s">
        <v>35</v>
      </c>
      <c r="P104">
        <v>0.32275199999999998</v>
      </c>
      <c r="S104" t="s">
        <v>35</v>
      </c>
      <c r="T104">
        <v>0.317521</v>
      </c>
      <c r="W104" t="s">
        <v>35</v>
      </c>
      <c r="X104">
        <v>0.30290600000000001</v>
      </c>
      <c r="AA104" t="s">
        <v>35</v>
      </c>
      <c r="AB104">
        <v>0.28304099999999999</v>
      </c>
    </row>
    <row r="105" spans="2:31" x14ac:dyDescent="0.2">
      <c r="B105" t="s">
        <v>36</v>
      </c>
      <c r="C105">
        <v>3.7100000000000002E-3</v>
      </c>
      <c r="G105" t="s">
        <v>36</v>
      </c>
      <c r="H105">
        <v>1.2932000000000001E-2</v>
      </c>
      <c r="K105" t="s">
        <v>36</v>
      </c>
      <c r="L105">
        <v>1.7676999999999998E-2</v>
      </c>
      <c r="O105" t="s">
        <v>36</v>
      </c>
      <c r="P105">
        <v>1.8890000000000001E-2</v>
      </c>
      <c r="S105" t="s">
        <v>36</v>
      </c>
      <c r="T105">
        <v>1.8969E-2</v>
      </c>
      <c r="W105" t="s">
        <v>36</v>
      </c>
      <c r="X105">
        <v>1.52E-2</v>
      </c>
      <c r="AA105" t="s">
        <v>36</v>
      </c>
      <c r="AB105">
        <v>7.0060000000000001E-3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AD114"/>
  <sheetViews>
    <sheetView topLeftCell="V105" workbookViewId="0">
      <selection activeCell="AD109" sqref="AD109"/>
    </sheetView>
  </sheetViews>
  <sheetFormatPr baseColWidth="10" defaultRowHeight="15" x14ac:dyDescent="0.2"/>
  <cols>
    <col min="2" max="2" width="26.5" bestFit="1" customWidth="1"/>
    <col min="26" max="26" width="26.5" bestFit="1" customWidth="1"/>
  </cols>
  <sheetData>
    <row r="4" spans="2:30" ht="16" x14ac:dyDescent="0.2">
      <c r="B4" s="3" t="s">
        <v>17</v>
      </c>
      <c r="C4" s="3" t="s">
        <v>47</v>
      </c>
    </row>
    <row r="5" spans="2:30" x14ac:dyDescent="0.2">
      <c r="AD5" t="s">
        <v>49</v>
      </c>
    </row>
    <row r="6" spans="2:30" x14ac:dyDescent="0.2">
      <c r="B6" t="s">
        <v>48</v>
      </c>
      <c r="F6" t="s">
        <v>40</v>
      </c>
    </row>
    <row r="8" spans="2:30" x14ac:dyDescent="0.2">
      <c r="B8" t="s">
        <v>2</v>
      </c>
      <c r="C8" t="s">
        <v>3</v>
      </c>
      <c r="F8" t="s">
        <v>2</v>
      </c>
      <c r="G8" t="s">
        <v>3</v>
      </c>
      <c r="J8" t="s">
        <v>2</v>
      </c>
      <c r="K8" t="s">
        <v>3</v>
      </c>
      <c r="N8" t="s">
        <v>2</v>
      </c>
      <c r="O8" t="s">
        <v>3</v>
      </c>
      <c r="R8" t="s">
        <v>2</v>
      </c>
      <c r="S8" t="s">
        <v>3</v>
      </c>
      <c r="V8" t="s">
        <v>2</v>
      </c>
      <c r="W8" t="s">
        <v>3</v>
      </c>
      <c r="Z8" t="s">
        <v>2</v>
      </c>
      <c r="AA8" t="s">
        <v>3</v>
      </c>
    </row>
    <row r="9" spans="2:30" x14ac:dyDescent="0.2">
      <c r="B9" t="s">
        <v>29</v>
      </c>
      <c r="C9">
        <v>0.72433000000000003</v>
      </c>
      <c r="F9" t="s">
        <v>29</v>
      </c>
      <c r="G9">
        <v>0.63141000000000003</v>
      </c>
      <c r="J9" t="s">
        <v>29</v>
      </c>
      <c r="K9">
        <v>0.79720999999999997</v>
      </c>
      <c r="N9" t="s">
        <v>29</v>
      </c>
      <c r="O9">
        <v>0.46021000000000001</v>
      </c>
      <c r="R9" t="s">
        <v>29</v>
      </c>
      <c r="S9">
        <v>0.51119999999999999</v>
      </c>
      <c r="V9" t="s">
        <v>29</v>
      </c>
      <c r="W9">
        <v>0.78219000000000005</v>
      </c>
      <c r="Z9" t="s">
        <v>29</v>
      </c>
      <c r="AA9">
        <v>1.2312399999999999</v>
      </c>
    </row>
    <row r="10" spans="2:30" x14ac:dyDescent="0.2">
      <c r="B10" t="s">
        <v>30</v>
      </c>
      <c r="C10">
        <v>4.7099999999999998E-3</v>
      </c>
      <c r="F10" t="s">
        <v>30</v>
      </c>
      <c r="G10">
        <v>0</v>
      </c>
      <c r="J10" t="s">
        <v>30</v>
      </c>
      <c r="K10">
        <v>5.0000000000000001E-3</v>
      </c>
      <c r="N10" t="s">
        <v>30</v>
      </c>
      <c r="O10">
        <v>9.4900000000000002E-3</v>
      </c>
      <c r="R10" t="s">
        <v>30</v>
      </c>
      <c r="S10">
        <v>8.6199999999999992E-3</v>
      </c>
      <c r="V10" t="s">
        <v>30</v>
      </c>
      <c r="W10">
        <v>4.7449999999999999E-2</v>
      </c>
      <c r="Z10" t="s">
        <v>30</v>
      </c>
      <c r="AA10">
        <v>2.2399999999999998E-3</v>
      </c>
    </row>
    <row r="11" spans="2:30" x14ac:dyDescent="0.2">
      <c r="B11" t="s">
        <v>31</v>
      </c>
      <c r="C11">
        <v>0.71962000000000004</v>
      </c>
      <c r="F11" t="s">
        <v>31</v>
      </c>
      <c r="G11">
        <v>0.63141000000000003</v>
      </c>
      <c r="J11" t="s">
        <v>31</v>
      </c>
      <c r="K11">
        <v>0.79220999999999997</v>
      </c>
      <c r="N11" t="s">
        <v>31</v>
      </c>
      <c r="O11">
        <v>0.45072000000000001</v>
      </c>
      <c r="R11" t="s">
        <v>31</v>
      </c>
      <c r="S11">
        <v>0.50258000000000003</v>
      </c>
      <c r="V11" t="s">
        <v>31</v>
      </c>
      <c r="W11">
        <v>0.73473999999999995</v>
      </c>
      <c r="Z11" t="s">
        <v>31</v>
      </c>
      <c r="AA11">
        <v>1.2290000000000001</v>
      </c>
    </row>
    <row r="12" spans="2:30" x14ac:dyDescent="0.2">
      <c r="B12" t="s">
        <v>4</v>
      </c>
      <c r="C12">
        <v>719427.25</v>
      </c>
      <c r="F12" t="s">
        <v>4</v>
      </c>
      <c r="G12">
        <v>631262.25</v>
      </c>
      <c r="J12" t="s">
        <v>4</v>
      </c>
      <c r="K12">
        <v>792016</v>
      </c>
      <c r="N12" t="s">
        <v>4</v>
      </c>
      <c r="O12">
        <v>450651</v>
      </c>
      <c r="R12" t="s">
        <v>4</v>
      </c>
      <c r="S12">
        <v>502651.75</v>
      </c>
      <c r="V12" t="s">
        <v>4</v>
      </c>
      <c r="W12">
        <v>734743.25</v>
      </c>
      <c r="Z12" t="s">
        <v>4</v>
      </c>
      <c r="AA12">
        <v>1228835.75</v>
      </c>
    </row>
    <row r="13" spans="2:30" x14ac:dyDescent="0.2">
      <c r="B13" t="s">
        <v>5</v>
      </c>
      <c r="C13">
        <v>5188</v>
      </c>
      <c r="F13" t="s">
        <v>5</v>
      </c>
      <c r="G13">
        <v>5647</v>
      </c>
      <c r="J13" t="s">
        <v>5</v>
      </c>
      <c r="K13">
        <v>6642</v>
      </c>
      <c r="N13" t="s">
        <v>5</v>
      </c>
      <c r="O13">
        <v>4332</v>
      </c>
      <c r="R13" t="s">
        <v>5</v>
      </c>
      <c r="S13">
        <v>7438</v>
      </c>
      <c r="V13" t="s">
        <v>5</v>
      </c>
      <c r="W13">
        <v>4855</v>
      </c>
      <c r="Z13" t="s">
        <v>5</v>
      </c>
      <c r="AA13">
        <v>3672</v>
      </c>
    </row>
    <row r="14" spans="2:30" x14ac:dyDescent="0.2">
      <c r="B14" t="s">
        <v>6</v>
      </c>
      <c r="C14">
        <v>1297</v>
      </c>
      <c r="F14" t="s">
        <v>6</v>
      </c>
      <c r="G14">
        <v>1411.75</v>
      </c>
      <c r="J14" t="s">
        <v>6</v>
      </c>
      <c r="K14">
        <v>1660.5</v>
      </c>
      <c r="N14" t="s">
        <v>6</v>
      </c>
      <c r="O14">
        <v>1083</v>
      </c>
      <c r="R14" t="s">
        <v>6</v>
      </c>
      <c r="S14">
        <v>1859.5</v>
      </c>
      <c r="V14" t="s">
        <v>6</v>
      </c>
      <c r="W14">
        <v>1213.75</v>
      </c>
      <c r="Z14" t="s">
        <v>6</v>
      </c>
      <c r="AA14">
        <v>918</v>
      </c>
    </row>
    <row r="15" spans="2:30" x14ac:dyDescent="0.2">
      <c r="B15" t="s">
        <v>7</v>
      </c>
      <c r="C15">
        <v>0.283522</v>
      </c>
      <c r="F15" t="s">
        <v>7</v>
      </c>
      <c r="G15">
        <v>0.27334599999999998</v>
      </c>
      <c r="J15" t="s">
        <v>7</v>
      </c>
      <c r="K15">
        <v>0.28341899999999998</v>
      </c>
      <c r="N15" t="s">
        <v>7</v>
      </c>
      <c r="O15">
        <v>0.31774400000000003</v>
      </c>
      <c r="R15" t="s">
        <v>7</v>
      </c>
      <c r="S15">
        <v>0.31619999999999998</v>
      </c>
      <c r="V15" t="s">
        <v>7</v>
      </c>
      <c r="W15">
        <v>0.30190899999999998</v>
      </c>
      <c r="Z15" t="s">
        <v>7</v>
      </c>
      <c r="AA15">
        <v>0.25050099999999997</v>
      </c>
    </row>
    <row r="16" spans="2:30" x14ac:dyDescent="0.2">
      <c r="B16" t="s">
        <v>8</v>
      </c>
      <c r="C16">
        <v>7.2110000000000004E-3</v>
      </c>
      <c r="D16">
        <f>C16*100</f>
        <v>0.72110000000000007</v>
      </c>
      <c r="F16" t="s">
        <v>8</v>
      </c>
      <c r="G16">
        <v>8.9460000000000008E-3</v>
      </c>
      <c r="H16">
        <f>G16*100</f>
        <v>0.89460000000000006</v>
      </c>
      <c r="J16" t="s">
        <v>8</v>
      </c>
      <c r="K16">
        <v>8.3859999999999994E-3</v>
      </c>
      <c r="L16">
        <f>K16*100</f>
        <v>0.8385999999999999</v>
      </c>
      <c r="N16" t="s">
        <v>8</v>
      </c>
      <c r="O16">
        <v>9.613E-3</v>
      </c>
      <c r="P16">
        <f>O16*100</f>
        <v>0.96130000000000004</v>
      </c>
      <c r="R16" t="s">
        <v>8</v>
      </c>
      <c r="S16">
        <v>1.4798E-2</v>
      </c>
      <c r="T16">
        <f>S16*100</f>
        <v>1.4798</v>
      </c>
      <c r="V16" t="s">
        <v>8</v>
      </c>
      <c r="W16">
        <v>6.6080000000000002E-3</v>
      </c>
      <c r="X16">
        <f>W16*100</f>
        <v>0.66080000000000005</v>
      </c>
      <c r="Z16" t="s">
        <v>8</v>
      </c>
      <c r="AA16">
        <v>2.9880000000000002E-3</v>
      </c>
      <c r="AB16">
        <f>AA16*100</f>
        <v>0.29880000000000001</v>
      </c>
      <c r="AD16" s="7">
        <f>AVERAGE(AB16,X16,T16,P16,L16,H16,D16)</f>
        <v>0.83642857142857152</v>
      </c>
    </row>
    <row r="17" spans="2:27" x14ac:dyDescent="0.2">
      <c r="B17" t="s">
        <v>32</v>
      </c>
      <c r="C17">
        <v>719427.25</v>
      </c>
      <c r="F17" t="s">
        <v>32</v>
      </c>
      <c r="G17">
        <v>631262.25</v>
      </c>
      <c r="J17" t="s">
        <v>32</v>
      </c>
      <c r="K17">
        <v>792016</v>
      </c>
      <c r="N17" t="s">
        <v>32</v>
      </c>
      <c r="O17">
        <v>450651</v>
      </c>
      <c r="R17" t="s">
        <v>32</v>
      </c>
      <c r="S17">
        <v>502651.75</v>
      </c>
      <c r="V17" t="s">
        <v>32</v>
      </c>
      <c r="W17">
        <v>734743.25</v>
      </c>
      <c r="Z17" t="s">
        <v>32</v>
      </c>
      <c r="AA17">
        <v>1228835.75</v>
      </c>
    </row>
    <row r="18" spans="2:27" x14ac:dyDescent="0.2">
      <c r="B18" t="s">
        <v>33</v>
      </c>
      <c r="C18">
        <v>5188</v>
      </c>
      <c r="F18" t="s">
        <v>33</v>
      </c>
      <c r="G18">
        <v>5647</v>
      </c>
      <c r="J18" t="s">
        <v>33</v>
      </c>
      <c r="K18">
        <v>6642</v>
      </c>
      <c r="N18" t="s">
        <v>33</v>
      </c>
      <c r="O18">
        <v>4332</v>
      </c>
      <c r="R18" t="s">
        <v>33</v>
      </c>
      <c r="S18">
        <v>7438</v>
      </c>
      <c r="V18" t="s">
        <v>33</v>
      </c>
      <c r="W18">
        <v>4855</v>
      </c>
      <c r="Z18" t="s">
        <v>33</v>
      </c>
      <c r="AA18">
        <v>3672</v>
      </c>
    </row>
    <row r="19" spans="2:27" x14ac:dyDescent="0.2">
      <c r="B19" t="s">
        <v>34</v>
      </c>
      <c r="C19">
        <v>1297</v>
      </c>
      <c r="F19" t="s">
        <v>34</v>
      </c>
      <c r="G19">
        <v>1411.75</v>
      </c>
      <c r="J19" t="s">
        <v>34</v>
      </c>
      <c r="K19">
        <v>1660.5</v>
      </c>
      <c r="N19" t="s">
        <v>34</v>
      </c>
      <c r="O19">
        <v>1083</v>
      </c>
      <c r="R19" t="s">
        <v>34</v>
      </c>
      <c r="S19">
        <v>1859.5</v>
      </c>
      <c r="V19" t="s">
        <v>34</v>
      </c>
      <c r="W19">
        <v>1213.75</v>
      </c>
      <c r="Z19" t="s">
        <v>34</v>
      </c>
      <c r="AA19">
        <v>918</v>
      </c>
    </row>
    <row r="20" spans="2:27" x14ac:dyDescent="0.2">
      <c r="B20" t="s">
        <v>35</v>
      </c>
      <c r="C20">
        <v>0.283522</v>
      </c>
      <c r="F20" t="s">
        <v>35</v>
      </c>
      <c r="G20">
        <v>0.27334599999999998</v>
      </c>
      <c r="J20" t="s">
        <v>35</v>
      </c>
      <c r="K20">
        <v>0.28341899999999998</v>
      </c>
      <c r="N20" t="s">
        <v>35</v>
      </c>
      <c r="O20">
        <v>0.31774400000000003</v>
      </c>
      <c r="R20" t="s">
        <v>35</v>
      </c>
      <c r="S20">
        <v>0.31619999999999998</v>
      </c>
      <c r="V20" t="s">
        <v>35</v>
      </c>
      <c r="W20">
        <v>0.30190899999999998</v>
      </c>
      <c r="Z20" t="s">
        <v>35</v>
      </c>
      <c r="AA20">
        <v>0.25050099999999997</v>
      </c>
    </row>
    <row r="21" spans="2:27" x14ac:dyDescent="0.2">
      <c r="B21" t="s">
        <v>36</v>
      </c>
      <c r="C21">
        <v>7.2110000000000004E-3</v>
      </c>
      <c r="F21" t="s">
        <v>36</v>
      </c>
      <c r="G21">
        <v>8.9460000000000008E-3</v>
      </c>
      <c r="J21" t="s">
        <v>36</v>
      </c>
      <c r="K21">
        <v>8.3859999999999994E-3</v>
      </c>
      <c r="N21" t="s">
        <v>36</v>
      </c>
      <c r="O21">
        <v>9.613E-3</v>
      </c>
      <c r="R21" t="s">
        <v>36</v>
      </c>
      <c r="S21">
        <v>1.4798E-2</v>
      </c>
      <c r="V21" t="s">
        <v>36</v>
      </c>
      <c r="W21">
        <v>6.6080000000000002E-3</v>
      </c>
      <c r="Z21" t="s">
        <v>36</v>
      </c>
      <c r="AA21">
        <v>2.9880000000000002E-3</v>
      </c>
    </row>
    <row r="28" spans="2:27" x14ac:dyDescent="0.2">
      <c r="B28" s="1" t="s">
        <v>19</v>
      </c>
      <c r="C28" s="1" t="s">
        <v>47</v>
      </c>
    </row>
    <row r="31" spans="2:27" x14ac:dyDescent="0.2">
      <c r="B31" t="s">
        <v>2</v>
      </c>
      <c r="C31" t="s">
        <v>3</v>
      </c>
      <c r="F31" t="s">
        <v>2</v>
      </c>
      <c r="G31" t="s">
        <v>3</v>
      </c>
      <c r="J31" t="s">
        <v>2</v>
      </c>
      <c r="K31" t="s">
        <v>3</v>
      </c>
      <c r="N31" t="s">
        <v>2</v>
      </c>
      <c r="O31" t="s">
        <v>3</v>
      </c>
      <c r="R31" t="s">
        <v>2</v>
      </c>
      <c r="S31" t="s">
        <v>3</v>
      </c>
      <c r="V31" t="s">
        <v>2</v>
      </c>
      <c r="W31" t="s">
        <v>3</v>
      </c>
      <c r="Z31" t="s">
        <v>2</v>
      </c>
      <c r="AA31" t="s">
        <v>3</v>
      </c>
    </row>
    <row r="32" spans="2:27" x14ac:dyDescent="0.2">
      <c r="B32" t="s">
        <v>29</v>
      </c>
      <c r="C32">
        <v>2.5129600000000001</v>
      </c>
      <c r="F32" t="s">
        <v>29</v>
      </c>
      <c r="G32">
        <v>0.79337000000000002</v>
      </c>
      <c r="J32" t="s">
        <v>29</v>
      </c>
      <c r="K32">
        <v>0.70369999999999999</v>
      </c>
      <c r="N32" t="s">
        <v>29</v>
      </c>
      <c r="O32">
        <v>0.80825000000000002</v>
      </c>
      <c r="R32" t="s">
        <v>29</v>
      </c>
      <c r="S32">
        <v>0.65366000000000002</v>
      </c>
      <c r="V32" t="s">
        <v>29</v>
      </c>
      <c r="W32">
        <v>0.39711000000000002</v>
      </c>
      <c r="Z32" t="s">
        <v>29</v>
      </c>
      <c r="AA32">
        <v>0.87665000000000004</v>
      </c>
    </row>
    <row r="33" spans="2:30" x14ac:dyDescent="0.2">
      <c r="B33" t="s">
        <v>30</v>
      </c>
      <c r="C33">
        <v>4.0299999999999997E-3</v>
      </c>
      <c r="F33" t="s">
        <v>30</v>
      </c>
      <c r="G33">
        <v>1.8000000000000001E-4</v>
      </c>
      <c r="J33" t="s">
        <v>30</v>
      </c>
      <c r="K33">
        <v>0</v>
      </c>
      <c r="N33" t="s">
        <v>30</v>
      </c>
      <c r="O33">
        <v>0</v>
      </c>
      <c r="R33" t="s">
        <v>30</v>
      </c>
      <c r="S33">
        <v>1.67E-3</v>
      </c>
      <c r="V33" t="s">
        <v>30</v>
      </c>
      <c r="W33">
        <v>6.2399999999999999E-3</v>
      </c>
      <c r="Z33" t="s">
        <v>30</v>
      </c>
      <c r="AA33">
        <v>4.7699999999999999E-3</v>
      </c>
    </row>
    <row r="34" spans="2:30" x14ac:dyDescent="0.2">
      <c r="B34" t="s">
        <v>31</v>
      </c>
      <c r="C34">
        <v>2.5089299999999999</v>
      </c>
      <c r="F34" t="s">
        <v>31</v>
      </c>
      <c r="G34">
        <v>0.79320000000000002</v>
      </c>
      <c r="J34" t="s">
        <v>31</v>
      </c>
      <c r="K34">
        <v>0.70369999999999999</v>
      </c>
      <c r="N34" t="s">
        <v>31</v>
      </c>
      <c r="O34">
        <v>0.80825000000000002</v>
      </c>
      <c r="R34" t="s">
        <v>31</v>
      </c>
      <c r="S34">
        <v>0.65198999999999996</v>
      </c>
      <c r="V34" t="s">
        <v>31</v>
      </c>
      <c r="W34">
        <v>0.39087</v>
      </c>
      <c r="Z34" t="s">
        <v>31</v>
      </c>
      <c r="AA34">
        <v>0.87187999999999999</v>
      </c>
    </row>
    <row r="35" spans="2:30" x14ac:dyDescent="0.2">
      <c r="B35" t="s">
        <v>4</v>
      </c>
      <c r="C35">
        <v>2507708.25</v>
      </c>
      <c r="F35" t="s">
        <v>4</v>
      </c>
      <c r="G35">
        <v>792988</v>
      </c>
      <c r="J35" t="s">
        <v>4</v>
      </c>
      <c r="K35">
        <v>703396.75</v>
      </c>
      <c r="N35" t="s">
        <v>4</v>
      </c>
      <c r="O35">
        <v>807908.25</v>
      </c>
      <c r="R35" t="s">
        <v>4</v>
      </c>
      <c r="S35">
        <v>651782.5</v>
      </c>
      <c r="V35" t="s">
        <v>4</v>
      </c>
      <c r="W35">
        <v>390740.25</v>
      </c>
      <c r="Z35" t="s">
        <v>4</v>
      </c>
      <c r="AA35">
        <v>871756.75</v>
      </c>
    </row>
    <row r="36" spans="2:30" x14ac:dyDescent="0.2">
      <c r="B36" t="s">
        <v>5</v>
      </c>
      <c r="C36">
        <v>114989</v>
      </c>
      <c r="F36" t="s">
        <v>5</v>
      </c>
      <c r="G36">
        <v>51023</v>
      </c>
      <c r="J36" t="s">
        <v>5</v>
      </c>
      <c r="K36">
        <v>57016</v>
      </c>
      <c r="N36" t="s">
        <v>5</v>
      </c>
      <c r="O36">
        <v>43705</v>
      </c>
      <c r="R36" t="s">
        <v>5</v>
      </c>
      <c r="S36">
        <v>13255</v>
      </c>
      <c r="V36" t="s">
        <v>5</v>
      </c>
      <c r="W36">
        <v>7091</v>
      </c>
      <c r="Z36" t="s">
        <v>5</v>
      </c>
      <c r="AA36">
        <v>18647</v>
      </c>
    </row>
    <row r="37" spans="2:30" x14ac:dyDescent="0.2">
      <c r="B37" t="s">
        <v>6</v>
      </c>
      <c r="C37">
        <v>28747.25</v>
      </c>
      <c r="F37" t="s">
        <v>6</v>
      </c>
      <c r="G37">
        <v>12755.75</v>
      </c>
      <c r="J37" t="s">
        <v>6</v>
      </c>
      <c r="K37">
        <v>14254</v>
      </c>
      <c r="N37" t="s">
        <v>6</v>
      </c>
      <c r="O37">
        <v>10926.25</v>
      </c>
      <c r="R37" t="s">
        <v>6</v>
      </c>
      <c r="S37">
        <v>3313.75</v>
      </c>
      <c r="V37" t="s">
        <v>6</v>
      </c>
      <c r="W37">
        <v>1772.75</v>
      </c>
      <c r="Z37" t="s">
        <v>6</v>
      </c>
      <c r="AA37">
        <v>4661.75</v>
      </c>
    </row>
    <row r="38" spans="2:30" x14ac:dyDescent="0.2">
      <c r="B38" t="s">
        <v>7</v>
      </c>
      <c r="C38">
        <v>0.33800000000000002</v>
      </c>
      <c r="F38" t="s">
        <v>7</v>
      </c>
      <c r="G38">
        <v>0.356576</v>
      </c>
      <c r="J38" t="s">
        <v>7</v>
      </c>
      <c r="K38">
        <v>0.34989599999999998</v>
      </c>
      <c r="N38" t="s">
        <v>7</v>
      </c>
      <c r="O38">
        <v>0.32212499999999999</v>
      </c>
      <c r="R38" t="s">
        <v>7</v>
      </c>
      <c r="S38">
        <v>0.34561399999999998</v>
      </c>
      <c r="V38" t="s">
        <v>7</v>
      </c>
      <c r="W38">
        <v>0.309004</v>
      </c>
      <c r="Z38" t="s">
        <v>7</v>
      </c>
      <c r="AA38">
        <v>0.30602000000000001</v>
      </c>
    </row>
    <row r="39" spans="2:30" x14ac:dyDescent="0.2">
      <c r="B39" t="s">
        <v>8</v>
      </c>
      <c r="C39">
        <v>4.5853999999999999E-2</v>
      </c>
      <c r="D39">
        <f>C39*100</f>
        <v>4.5853999999999999</v>
      </c>
      <c r="F39" t="s">
        <v>8</v>
      </c>
      <c r="G39">
        <v>6.4342999999999997E-2</v>
      </c>
      <c r="H39">
        <f>G39*100</f>
        <v>6.4342999999999995</v>
      </c>
      <c r="J39" t="s">
        <v>8</v>
      </c>
      <c r="K39">
        <v>8.1058000000000005E-2</v>
      </c>
      <c r="L39">
        <f>K39*100</f>
        <v>8.1058000000000003</v>
      </c>
      <c r="N39" t="s">
        <v>8</v>
      </c>
      <c r="O39">
        <v>5.4095999999999998E-2</v>
      </c>
      <c r="P39">
        <f>O39*100</f>
        <v>5.4096000000000002</v>
      </c>
      <c r="R39" t="s">
        <v>8</v>
      </c>
      <c r="S39">
        <v>2.0337000000000001E-2</v>
      </c>
      <c r="T39">
        <f>S39*100</f>
        <v>2.0337000000000001</v>
      </c>
      <c r="V39" t="s">
        <v>8</v>
      </c>
      <c r="W39">
        <v>1.8148000000000001E-2</v>
      </c>
      <c r="X39">
        <f>W39*100</f>
        <v>1.8148000000000002</v>
      </c>
      <c r="Z39" t="s">
        <v>8</v>
      </c>
      <c r="AA39">
        <v>2.1389999999999999E-2</v>
      </c>
      <c r="AB39">
        <f>AA39*100</f>
        <v>2.1389999999999998</v>
      </c>
      <c r="AD39" s="7">
        <f>AVERAGE(AB39,X39,T39,P39,L39,H39,D39)</f>
        <v>4.3603714285714288</v>
      </c>
    </row>
    <row r="40" spans="2:30" x14ac:dyDescent="0.2">
      <c r="B40" t="s">
        <v>32</v>
      </c>
      <c r="C40">
        <v>2507708.25</v>
      </c>
      <c r="F40" t="s">
        <v>32</v>
      </c>
      <c r="G40">
        <v>792988</v>
      </c>
      <c r="J40" t="s">
        <v>32</v>
      </c>
      <c r="K40">
        <v>703396.75</v>
      </c>
      <c r="N40" t="s">
        <v>32</v>
      </c>
      <c r="O40">
        <v>807908.25</v>
      </c>
      <c r="R40" t="s">
        <v>32</v>
      </c>
      <c r="S40">
        <v>651782.5</v>
      </c>
      <c r="V40" t="s">
        <v>32</v>
      </c>
      <c r="W40">
        <v>390740.25</v>
      </c>
      <c r="Z40" t="s">
        <v>32</v>
      </c>
      <c r="AA40">
        <v>871756.75</v>
      </c>
    </row>
    <row r="41" spans="2:30" x14ac:dyDescent="0.2">
      <c r="B41" t="s">
        <v>33</v>
      </c>
      <c r="C41">
        <v>114989</v>
      </c>
      <c r="F41" t="s">
        <v>33</v>
      </c>
      <c r="G41">
        <v>51023</v>
      </c>
      <c r="J41" t="s">
        <v>33</v>
      </c>
      <c r="K41">
        <v>57016</v>
      </c>
      <c r="N41" t="s">
        <v>33</v>
      </c>
      <c r="O41">
        <v>43705</v>
      </c>
      <c r="R41" t="s">
        <v>33</v>
      </c>
      <c r="S41">
        <v>13255</v>
      </c>
      <c r="V41" t="s">
        <v>33</v>
      </c>
      <c r="W41">
        <v>7091</v>
      </c>
      <c r="Z41" t="s">
        <v>33</v>
      </c>
      <c r="AA41">
        <v>18647</v>
      </c>
    </row>
    <row r="42" spans="2:30" x14ac:dyDescent="0.2">
      <c r="B42" t="s">
        <v>34</v>
      </c>
      <c r="C42">
        <v>28747.25</v>
      </c>
      <c r="F42" t="s">
        <v>34</v>
      </c>
      <c r="G42">
        <v>12755.75</v>
      </c>
      <c r="J42" t="s">
        <v>34</v>
      </c>
      <c r="K42">
        <v>14254</v>
      </c>
      <c r="N42" t="s">
        <v>34</v>
      </c>
      <c r="O42">
        <v>10926.25</v>
      </c>
      <c r="R42" t="s">
        <v>34</v>
      </c>
      <c r="S42">
        <v>3313.75</v>
      </c>
      <c r="V42" t="s">
        <v>34</v>
      </c>
      <c r="W42">
        <v>1772.75</v>
      </c>
      <c r="Z42" t="s">
        <v>34</v>
      </c>
      <c r="AA42">
        <v>4661.75</v>
      </c>
    </row>
    <row r="43" spans="2:30" x14ac:dyDescent="0.2">
      <c r="B43" t="s">
        <v>35</v>
      </c>
      <c r="C43">
        <v>0.33800000000000002</v>
      </c>
      <c r="F43" t="s">
        <v>35</v>
      </c>
      <c r="G43">
        <v>0.356576</v>
      </c>
      <c r="J43" t="s">
        <v>35</v>
      </c>
      <c r="K43">
        <v>0.34989599999999998</v>
      </c>
      <c r="N43" t="s">
        <v>35</v>
      </c>
      <c r="O43">
        <v>0.32212499999999999</v>
      </c>
      <c r="R43" t="s">
        <v>35</v>
      </c>
      <c r="S43">
        <v>0.34561399999999998</v>
      </c>
      <c r="V43" t="s">
        <v>35</v>
      </c>
      <c r="W43">
        <v>0.309004</v>
      </c>
      <c r="Z43" t="s">
        <v>35</v>
      </c>
      <c r="AA43">
        <v>0.30602000000000001</v>
      </c>
    </row>
    <row r="44" spans="2:30" x14ac:dyDescent="0.2">
      <c r="B44" t="s">
        <v>36</v>
      </c>
      <c r="C44">
        <v>4.5853999999999999E-2</v>
      </c>
      <c r="F44" t="s">
        <v>36</v>
      </c>
      <c r="G44">
        <v>6.4342999999999997E-2</v>
      </c>
      <c r="J44" t="s">
        <v>36</v>
      </c>
      <c r="K44">
        <v>8.1058000000000005E-2</v>
      </c>
      <c r="N44" t="s">
        <v>36</v>
      </c>
      <c r="O44">
        <v>5.4095999999999998E-2</v>
      </c>
      <c r="R44" t="s">
        <v>36</v>
      </c>
      <c r="S44">
        <v>2.0337000000000001E-2</v>
      </c>
      <c r="V44" t="s">
        <v>36</v>
      </c>
      <c r="W44">
        <v>1.8148000000000001E-2</v>
      </c>
      <c r="Z44" t="s">
        <v>36</v>
      </c>
      <c r="AA44">
        <v>2.1389999999999999E-2</v>
      </c>
    </row>
    <row r="51" spans="2:30" x14ac:dyDescent="0.2">
      <c r="B51" s="1" t="s">
        <v>20</v>
      </c>
      <c r="C51" s="1" t="s">
        <v>47</v>
      </c>
    </row>
    <row r="54" spans="2:30" x14ac:dyDescent="0.2">
      <c r="B54" t="s">
        <v>2</v>
      </c>
      <c r="C54" t="s">
        <v>3</v>
      </c>
      <c r="F54" t="s">
        <v>2</v>
      </c>
      <c r="G54" t="s">
        <v>3</v>
      </c>
      <c r="J54" t="s">
        <v>2</v>
      </c>
      <c r="K54" t="s">
        <v>3</v>
      </c>
      <c r="N54" t="s">
        <v>2</v>
      </c>
      <c r="O54" t="s">
        <v>3</v>
      </c>
      <c r="R54" t="s">
        <v>2</v>
      </c>
      <c r="S54" t="s">
        <v>3</v>
      </c>
      <c r="V54" t="s">
        <v>2</v>
      </c>
      <c r="W54" t="s">
        <v>3</v>
      </c>
      <c r="Z54" t="s">
        <v>2</v>
      </c>
      <c r="AA54" t="s">
        <v>3</v>
      </c>
    </row>
    <row r="55" spans="2:30" x14ac:dyDescent="0.2">
      <c r="B55" t="s">
        <v>29</v>
      </c>
      <c r="C55">
        <v>0.88966000000000001</v>
      </c>
      <c r="F55" t="s">
        <v>29</v>
      </c>
      <c r="G55">
        <v>0.69313999999999998</v>
      </c>
      <c r="J55" t="s">
        <v>29</v>
      </c>
      <c r="K55">
        <v>0.60933000000000004</v>
      </c>
      <c r="N55" t="s">
        <v>29</v>
      </c>
      <c r="O55">
        <v>0.52780000000000005</v>
      </c>
      <c r="R55" t="s">
        <v>29</v>
      </c>
      <c r="S55">
        <v>0.47399999999999998</v>
      </c>
      <c r="V55" t="s">
        <v>29</v>
      </c>
      <c r="W55">
        <v>0.63749</v>
      </c>
      <c r="Z55" t="s">
        <v>29</v>
      </c>
      <c r="AA55">
        <v>0.76742999999999995</v>
      </c>
    </row>
    <row r="56" spans="2:30" x14ac:dyDescent="0.2">
      <c r="B56" t="s">
        <v>30</v>
      </c>
      <c r="C56">
        <v>3.0599999999999998E-3</v>
      </c>
      <c r="F56" t="s">
        <v>30</v>
      </c>
      <c r="G56">
        <v>0</v>
      </c>
      <c r="J56" t="s">
        <v>30</v>
      </c>
      <c r="K56">
        <v>1.0580000000000001E-2</v>
      </c>
      <c r="N56" t="s">
        <v>30</v>
      </c>
      <c r="O56">
        <v>6.6E-4</v>
      </c>
      <c r="R56" t="s">
        <v>30</v>
      </c>
      <c r="S56">
        <v>4.81E-3</v>
      </c>
      <c r="V56" t="s">
        <v>30</v>
      </c>
      <c r="W56">
        <v>4.0930000000000001E-2</v>
      </c>
      <c r="Z56" t="s">
        <v>30</v>
      </c>
      <c r="AA56">
        <v>6.9300000000000004E-3</v>
      </c>
    </row>
    <row r="57" spans="2:30" x14ac:dyDescent="0.2">
      <c r="B57" t="s">
        <v>31</v>
      </c>
      <c r="C57">
        <v>0.88660000000000005</v>
      </c>
      <c r="F57" t="s">
        <v>31</v>
      </c>
      <c r="G57">
        <v>0.69313999999999998</v>
      </c>
      <c r="J57" t="s">
        <v>31</v>
      </c>
      <c r="K57">
        <v>0.59875</v>
      </c>
      <c r="N57" t="s">
        <v>31</v>
      </c>
      <c r="O57">
        <v>0.52714000000000005</v>
      </c>
      <c r="R57" t="s">
        <v>31</v>
      </c>
      <c r="S57">
        <v>0.46919</v>
      </c>
      <c r="V57" t="s">
        <v>31</v>
      </c>
      <c r="W57">
        <v>0.59655999999999998</v>
      </c>
      <c r="Z57" t="s">
        <v>31</v>
      </c>
      <c r="AA57">
        <v>0.76049999999999995</v>
      </c>
    </row>
    <row r="58" spans="2:30" x14ac:dyDescent="0.2">
      <c r="B58" t="s">
        <v>4</v>
      </c>
      <c r="C58">
        <v>886092.25</v>
      </c>
      <c r="F58" t="s">
        <v>4</v>
      </c>
      <c r="G58">
        <v>692894.25</v>
      </c>
      <c r="J58" t="s">
        <v>4</v>
      </c>
      <c r="K58">
        <v>598705.75</v>
      </c>
      <c r="N58" t="s">
        <v>4</v>
      </c>
      <c r="O58">
        <v>526846</v>
      </c>
      <c r="R58" t="s">
        <v>4</v>
      </c>
      <c r="S58">
        <v>468983.5</v>
      </c>
      <c r="V58" t="s">
        <v>4</v>
      </c>
      <c r="W58">
        <v>597883.5</v>
      </c>
      <c r="Z58" t="s">
        <v>4</v>
      </c>
      <c r="AA58">
        <v>760434.25</v>
      </c>
    </row>
    <row r="59" spans="2:30" x14ac:dyDescent="0.2">
      <c r="B59" t="s">
        <v>5</v>
      </c>
      <c r="C59">
        <v>4469</v>
      </c>
      <c r="F59" t="s">
        <v>5</v>
      </c>
      <c r="G59">
        <v>4732</v>
      </c>
      <c r="J59" t="s">
        <v>5</v>
      </c>
      <c r="K59">
        <v>1394</v>
      </c>
      <c r="N59" t="s">
        <v>5</v>
      </c>
      <c r="O59">
        <v>15217</v>
      </c>
      <c r="R59" t="s">
        <v>5</v>
      </c>
      <c r="S59">
        <v>4081</v>
      </c>
      <c r="V59" t="s">
        <v>5</v>
      </c>
      <c r="W59">
        <v>8077</v>
      </c>
      <c r="Z59" t="s">
        <v>5</v>
      </c>
      <c r="AA59">
        <v>8953</v>
      </c>
    </row>
    <row r="60" spans="2:30" x14ac:dyDescent="0.2">
      <c r="B60" t="s">
        <v>6</v>
      </c>
      <c r="C60">
        <v>1117.25</v>
      </c>
      <c r="F60" t="s">
        <v>6</v>
      </c>
      <c r="G60">
        <v>1183</v>
      </c>
      <c r="J60" t="s">
        <v>6</v>
      </c>
      <c r="K60">
        <v>348.5</v>
      </c>
      <c r="N60" t="s">
        <v>6</v>
      </c>
      <c r="O60">
        <v>3804.25</v>
      </c>
      <c r="R60" t="s">
        <v>6</v>
      </c>
      <c r="S60">
        <v>1020.25</v>
      </c>
      <c r="V60" t="s">
        <v>6</v>
      </c>
      <c r="W60">
        <v>2019.25</v>
      </c>
      <c r="Z60" t="s">
        <v>6</v>
      </c>
      <c r="AA60">
        <v>2238.25</v>
      </c>
    </row>
    <row r="61" spans="2:30" x14ac:dyDescent="0.2">
      <c r="B61" t="s">
        <v>7</v>
      </c>
      <c r="C61">
        <v>0.27275899999999997</v>
      </c>
      <c r="F61" t="s">
        <v>7</v>
      </c>
      <c r="G61">
        <v>0.30565300000000001</v>
      </c>
      <c r="J61" t="s">
        <v>7</v>
      </c>
      <c r="K61">
        <v>0.26565</v>
      </c>
      <c r="N61" t="s">
        <v>7</v>
      </c>
      <c r="O61">
        <v>0.33247599999999999</v>
      </c>
      <c r="R61" t="s">
        <v>7</v>
      </c>
      <c r="S61">
        <v>0.27009</v>
      </c>
      <c r="V61" t="s">
        <v>7</v>
      </c>
      <c r="W61">
        <v>0.33305699999999999</v>
      </c>
      <c r="Z61" t="s">
        <v>7</v>
      </c>
      <c r="AA61">
        <v>0.30735200000000001</v>
      </c>
    </row>
    <row r="62" spans="2:30" x14ac:dyDescent="0.2">
      <c r="B62" t="s">
        <v>8</v>
      </c>
      <c r="C62">
        <v>5.0429999999999997E-3</v>
      </c>
      <c r="D62">
        <f>C62*100</f>
        <v>0.50429999999999997</v>
      </c>
      <c r="F62" t="s">
        <v>8</v>
      </c>
      <c r="G62">
        <v>6.829E-3</v>
      </c>
      <c r="H62">
        <f>G62*100</f>
        <v>0.68289999999999995</v>
      </c>
      <c r="J62" t="s">
        <v>8</v>
      </c>
      <c r="K62">
        <v>2.3280000000000002E-3</v>
      </c>
      <c r="L62">
        <f>K62*100</f>
        <v>0.23280000000000001</v>
      </c>
      <c r="N62" t="s">
        <v>8</v>
      </c>
      <c r="O62">
        <v>2.8882999999999999E-2</v>
      </c>
      <c r="P62">
        <f>O62*100</f>
        <v>2.8883000000000001</v>
      </c>
      <c r="R62" t="s">
        <v>8</v>
      </c>
      <c r="S62">
        <v>8.7019999999999997E-3</v>
      </c>
      <c r="T62">
        <f>S62*100</f>
        <v>0.87019999999999997</v>
      </c>
      <c r="V62" t="s">
        <v>8</v>
      </c>
      <c r="W62">
        <v>1.3509E-2</v>
      </c>
      <c r="X62">
        <f>W62*100</f>
        <v>1.3509</v>
      </c>
      <c r="Z62" t="s">
        <v>8</v>
      </c>
      <c r="AA62">
        <v>1.1774E-2</v>
      </c>
      <c r="AB62">
        <f>AA62*100</f>
        <v>1.1774</v>
      </c>
      <c r="AD62" s="7">
        <f>AVERAGE(AB62,X62,T62,P62,L62,H62,D62)</f>
        <v>1.1009714285714285</v>
      </c>
    </row>
    <row r="63" spans="2:30" x14ac:dyDescent="0.2">
      <c r="B63" t="s">
        <v>32</v>
      </c>
      <c r="C63">
        <v>886092.25</v>
      </c>
      <c r="F63" t="s">
        <v>32</v>
      </c>
      <c r="G63">
        <v>692894.25</v>
      </c>
      <c r="J63" t="s">
        <v>32</v>
      </c>
      <c r="K63">
        <v>598705.75</v>
      </c>
      <c r="N63" t="s">
        <v>32</v>
      </c>
      <c r="O63">
        <v>526846</v>
      </c>
      <c r="R63" t="s">
        <v>32</v>
      </c>
      <c r="S63">
        <v>468983.5</v>
      </c>
      <c r="V63" t="s">
        <v>32</v>
      </c>
      <c r="W63">
        <v>597883.5</v>
      </c>
      <c r="Z63" t="s">
        <v>32</v>
      </c>
      <c r="AA63">
        <v>760434.25</v>
      </c>
    </row>
    <row r="64" spans="2:30" x14ac:dyDescent="0.2">
      <c r="B64" t="s">
        <v>33</v>
      </c>
      <c r="C64">
        <v>4469</v>
      </c>
      <c r="F64" t="s">
        <v>33</v>
      </c>
      <c r="G64">
        <v>4732</v>
      </c>
      <c r="J64" t="s">
        <v>33</v>
      </c>
      <c r="K64">
        <v>1394</v>
      </c>
      <c r="N64" t="s">
        <v>33</v>
      </c>
      <c r="O64">
        <v>15217</v>
      </c>
      <c r="R64" t="s">
        <v>33</v>
      </c>
      <c r="S64">
        <v>4081</v>
      </c>
      <c r="V64" t="s">
        <v>33</v>
      </c>
      <c r="W64">
        <v>8077</v>
      </c>
      <c r="Z64" t="s">
        <v>33</v>
      </c>
      <c r="AA64">
        <v>8953</v>
      </c>
    </row>
    <row r="65" spans="2:27" x14ac:dyDescent="0.2">
      <c r="B65" t="s">
        <v>34</v>
      </c>
      <c r="C65">
        <v>1117.25</v>
      </c>
      <c r="F65" t="s">
        <v>34</v>
      </c>
      <c r="G65">
        <v>1183</v>
      </c>
      <c r="J65" t="s">
        <v>34</v>
      </c>
      <c r="K65">
        <v>348.5</v>
      </c>
      <c r="N65" t="s">
        <v>34</v>
      </c>
      <c r="O65">
        <v>3804.25</v>
      </c>
      <c r="R65" t="s">
        <v>34</v>
      </c>
      <c r="S65">
        <v>1020.25</v>
      </c>
      <c r="V65" t="s">
        <v>34</v>
      </c>
      <c r="W65">
        <v>2019.25</v>
      </c>
      <c r="Z65" t="s">
        <v>34</v>
      </c>
      <c r="AA65">
        <v>2238.25</v>
      </c>
    </row>
    <row r="66" spans="2:27" x14ac:dyDescent="0.2">
      <c r="B66" t="s">
        <v>35</v>
      </c>
      <c r="C66">
        <v>0.27275899999999997</v>
      </c>
      <c r="F66" t="s">
        <v>35</v>
      </c>
      <c r="G66">
        <v>0.30565300000000001</v>
      </c>
      <c r="J66" t="s">
        <v>35</v>
      </c>
      <c r="K66">
        <v>0.26565</v>
      </c>
      <c r="N66" t="s">
        <v>35</v>
      </c>
      <c r="O66">
        <v>0.33247599999999999</v>
      </c>
      <c r="R66" t="s">
        <v>35</v>
      </c>
      <c r="S66">
        <v>0.27009</v>
      </c>
      <c r="V66" t="s">
        <v>35</v>
      </c>
      <c r="W66">
        <v>0.33305699999999999</v>
      </c>
      <c r="Z66" t="s">
        <v>35</v>
      </c>
      <c r="AA66">
        <v>0.30735200000000001</v>
      </c>
    </row>
    <row r="67" spans="2:27" x14ac:dyDescent="0.2">
      <c r="B67" t="s">
        <v>36</v>
      </c>
      <c r="C67">
        <v>5.0429999999999997E-3</v>
      </c>
      <c r="F67" t="s">
        <v>36</v>
      </c>
      <c r="G67">
        <v>6.829E-3</v>
      </c>
      <c r="J67" t="s">
        <v>36</v>
      </c>
      <c r="K67">
        <v>2.3280000000000002E-3</v>
      </c>
      <c r="N67" t="s">
        <v>36</v>
      </c>
      <c r="O67">
        <v>2.8882999999999999E-2</v>
      </c>
      <c r="R67" t="s">
        <v>36</v>
      </c>
      <c r="S67">
        <v>8.7019999999999997E-3</v>
      </c>
      <c r="V67" t="s">
        <v>36</v>
      </c>
      <c r="W67">
        <v>1.3509E-2</v>
      </c>
      <c r="Z67" t="s">
        <v>36</v>
      </c>
      <c r="AA67">
        <v>1.1774E-2</v>
      </c>
    </row>
    <row r="75" spans="2:27" x14ac:dyDescent="0.2">
      <c r="B75" s="1" t="s">
        <v>21</v>
      </c>
      <c r="C75" s="1" t="s">
        <v>47</v>
      </c>
    </row>
    <row r="77" spans="2:27" x14ac:dyDescent="0.2">
      <c r="B77" t="s">
        <v>2</v>
      </c>
      <c r="C77" t="s">
        <v>3</v>
      </c>
      <c r="F77" t="s">
        <v>2</v>
      </c>
      <c r="G77" t="s">
        <v>3</v>
      </c>
      <c r="J77" t="s">
        <v>2</v>
      </c>
      <c r="K77" t="s">
        <v>3</v>
      </c>
      <c r="N77" t="s">
        <v>2</v>
      </c>
      <c r="O77" t="s">
        <v>3</v>
      </c>
      <c r="R77" t="s">
        <v>2</v>
      </c>
      <c r="S77" t="s">
        <v>3</v>
      </c>
      <c r="V77" t="s">
        <v>2</v>
      </c>
      <c r="W77" t="s">
        <v>3</v>
      </c>
      <c r="Z77" t="s">
        <v>2</v>
      </c>
      <c r="AA77" t="s">
        <v>3</v>
      </c>
    </row>
    <row r="78" spans="2:27" x14ac:dyDescent="0.2">
      <c r="B78" t="s">
        <v>29</v>
      </c>
      <c r="C78">
        <v>0.45007000000000003</v>
      </c>
      <c r="F78" t="s">
        <v>29</v>
      </c>
      <c r="G78">
        <v>0.73041999999999996</v>
      </c>
      <c r="J78" t="s">
        <v>29</v>
      </c>
      <c r="K78">
        <v>0.74521999999999999</v>
      </c>
      <c r="N78" t="s">
        <v>29</v>
      </c>
      <c r="O78">
        <v>0.60067999999999999</v>
      </c>
      <c r="R78" t="s">
        <v>29</v>
      </c>
      <c r="S78">
        <v>0.51241999999999999</v>
      </c>
      <c r="V78" t="s">
        <v>29</v>
      </c>
      <c r="W78">
        <v>0.49535000000000001</v>
      </c>
      <c r="Z78" t="s">
        <v>29</v>
      </c>
      <c r="AA78">
        <v>0.55703000000000003</v>
      </c>
    </row>
    <row r="79" spans="2:27" x14ac:dyDescent="0.2">
      <c r="B79" t="s">
        <v>30</v>
      </c>
      <c r="C79">
        <v>9.2000000000000003E-4</v>
      </c>
      <c r="F79" t="s">
        <v>30</v>
      </c>
      <c r="G79">
        <v>2.7999999999999998E-4</v>
      </c>
      <c r="J79" t="s">
        <v>30</v>
      </c>
      <c r="K79">
        <v>1.82E-3</v>
      </c>
      <c r="N79" t="s">
        <v>30</v>
      </c>
      <c r="O79">
        <v>8.7000000000000001E-4</v>
      </c>
      <c r="R79" t="s">
        <v>30</v>
      </c>
      <c r="S79">
        <v>4.6499999999999996E-3</v>
      </c>
      <c r="V79" t="s">
        <v>30</v>
      </c>
      <c r="W79">
        <v>1.1800000000000001E-3</v>
      </c>
      <c r="Z79" t="s">
        <v>30</v>
      </c>
      <c r="AA79">
        <v>2.087E-2</v>
      </c>
    </row>
    <row r="80" spans="2:27" x14ac:dyDescent="0.2">
      <c r="B80" t="s">
        <v>31</v>
      </c>
      <c r="C80">
        <v>0.44914999999999999</v>
      </c>
      <c r="F80" t="s">
        <v>31</v>
      </c>
      <c r="G80">
        <v>0.73014000000000001</v>
      </c>
      <c r="J80" t="s">
        <v>31</v>
      </c>
      <c r="K80">
        <v>0.74339999999999995</v>
      </c>
      <c r="N80" t="s">
        <v>31</v>
      </c>
      <c r="O80">
        <v>0.59980999999999995</v>
      </c>
      <c r="R80" t="s">
        <v>31</v>
      </c>
      <c r="S80">
        <v>0.50777000000000005</v>
      </c>
      <c r="V80" t="s">
        <v>31</v>
      </c>
      <c r="W80">
        <v>0.49415999999999999</v>
      </c>
      <c r="Z80" t="s">
        <v>31</v>
      </c>
      <c r="AA80">
        <v>0.53615999999999997</v>
      </c>
    </row>
    <row r="81" spans="2:30" x14ac:dyDescent="0.2">
      <c r="B81" t="s">
        <v>4</v>
      </c>
      <c r="C81">
        <v>448902.25</v>
      </c>
      <c r="F81" t="s">
        <v>4</v>
      </c>
      <c r="G81">
        <v>729914.25</v>
      </c>
      <c r="J81" t="s">
        <v>4</v>
      </c>
      <c r="K81">
        <v>743089.75</v>
      </c>
      <c r="N81" t="s">
        <v>4</v>
      </c>
      <c r="O81">
        <v>599639</v>
      </c>
      <c r="R81" t="s">
        <v>4</v>
      </c>
      <c r="S81">
        <v>507785</v>
      </c>
      <c r="V81" t="s">
        <v>4</v>
      </c>
      <c r="W81">
        <v>493900.5</v>
      </c>
      <c r="Z81" t="s">
        <v>4</v>
      </c>
      <c r="AA81">
        <v>536367.25</v>
      </c>
    </row>
    <row r="82" spans="2:30" x14ac:dyDescent="0.2">
      <c r="B82" t="s">
        <v>5</v>
      </c>
      <c r="C82">
        <v>21691</v>
      </c>
      <c r="F82" t="s">
        <v>5</v>
      </c>
      <c r="G82">
        <v>37941</v>
      </c>
      <c r="J82" t="s">
        <v>5</v>
      </c>
      <c r="K82">
        <v>19462</v>
      </c>
      <c r="N82" t="s">
        <v>5</v>
      </c>
      <c r="O82">
        <v>5633</v>
      </c>
      <c r="R82" t="s">
        <v>5</v>
      </c>
      <c r="S82">
        <v>8636</v>
      </c>
      <c r="V82" t="s">
        <v>5</v>
      </c>
      <c r="W82">
        <v>3989</v>
      </c>
      <c r="Z82" t="s">
        <v>5</v>
      </c>
      <c r="AA82">
        <v>4892</v>
      </c>
    </row>
    <row r="83" spans="2:30" x14ac:dyDescent="0.2">
      <c r="B83" t="s">
        <v>6</v>
      </c>
      <c r="C83">
        <v>5422.75</v>
      </c>
      <c r="F83" t="s">
        <v>6</v>
      </c>
      <c r="G83">
        <v>9485.25</v>
      </c>
      <c r="J83" t="s">
        <v>6</v>
      </c>
      <c r="K83">
        <v>4865.5</v>
      </c>
      <c r="N83" t="s">
        <v>6</v>
      </c>
      <c r="O83">
        <v>1408.25</v>
      </c>
      <c r="R83" t="s">
        <v>6</v>
      </c>
      <c r="S83">
        <v>2159</v>
      </c>
      <c r="V83" t="s">
        <v>6</v>
      </c>
      <c r="W83">
        <v>997.25</v>
      </c>
      <c r="Z83" t="s">
        <v>6</v>
      </c>
      <c r="AA83">
        <v>1223</v>
      </c>
    </row>
    <row r="84" spans="2:30" x14ac:dyDescent="0.2">
      <c r="B84" t="s">
        <v>7</v>
      </c>
      <c r="C84">
        <v>0.36200700000000002</v>
      </c>
      <c r="F84" t="s">
        <v>7</v>
      </c>
      <c r="G84">
        <v>0.35208600000000001</v>
      </c>
      <c r="J84" t="s">
        <v>7</v>
      </c>
      <c r="K84">
        <v>0.33893800000000002</v>
      </c>
      <c r="N84" t="s">
        <v>7</v>
      </c>
      <c r="O84">
        <v>0.306925</v>
      </c>
      <c r="R84" t="s">
        <v>7</v>
      </c>
      <c r="S84">
        <v>0.33403300000000002</v>
      </c>
      <c r="V84" t="s">
        <v>7</v>
      </c>
      <c r="W84">
        <v>0.31084200000000001</v>
      </c>
      <c r="Z84" t="s">
        <v>7</v>
      </c>
      <c r="AA84">
        <v>0.304317</v>
      </c>
    </row>
    <row r="85" spans="2:30" x14ac:dyDescent="0.2">
      <c r="B85" t="s">
        <v>8</v>
      </c>
      <c r="C85">
        <v>4.8320000000000002E-2</v>
      </c>
      <c r="D85">
        <f>C85*100</f>
        <v>4.8319999999999999</v>
      </c>
      <c r="F85" t="s">
        <v>8</v>
      </c>
      <c r="G85">
        <v>5.1979999999999998E-2</v>
      </c>
      <c r="H85">
        <f>G85*100</f>
        <v>5.1979999999999995</v>
      </c>
      <c r="J85" t="s">
        <v>8</v>
      </c>
      <c r="K85">
        <v>2.6190999999999999E-2</v>
      </c>
      <c r="L85">
        <f>K85*100</f>
        <v>2.6191</v>
      </c>
      <c r="N85" t="s">
        <v>8</v>
      </c>
      <c r="O85">
        <v>9.3939999999999996E-3</v>
      </c>
      <c r="P85">
        <f>O85*100</f>
        <v>0.93940000000000001</v>
      </c>
      <c r="R85" t="s">
        <v>8</v>
      </c>
      <c r="S85">
        <v>1.7007000000000001E-2</v>
      </c>
      <c r="T85">
        <f>S85*100</f>
        <v>1.7007000000000001</v>
      </c>
      <c r="V85" t="s">
        <v>8</v>
      </c>
      <c r="W85">
        <v>8.0770000000000008E-3</v>
      </c>
      <c r="X85">
        <f>W85*100</f>
        <v>0.80770000000000008</v>
      </c>
      <c r="Z85" t="s">
        <v>8</v>
      </c>
      <c r="AA85">
        <v>9.1210000000000006E-3</v>
      </c>
      <c r="AB85">
        <f>AA85*100</f>
        <v>0.91210000000000002</v>
      </c>
      <c r="AD85" s="7">
        <f>AVERAGE(AB85,X85,T85,P85,L85,H85,D85)</f>
        <v>2.4298571428571427</v>
      </c>
    </row>
    <row r="86" spans="2:30" x14ac:dyDescent="0.2">
      <c r="B86" t="s">
        <v>32</v>
      </c>
      <c r="C86">
        <v>448902.25</v>
      </c>
      <c r="F86" t="s">
        <v>32</v>
      </c>
      <c r="G86">
        <v>729914.25</v>
      </c>
      <c r="J86" t="s">
        <v>32</v>
      </c>
      <c r="K86">
        <v>743089.75</v>
      </c>
      <c r="N86" t="s">
        <v>32</v>
      </c>
      <c r="O86">
        <v>599639</v>
      </c>
      <c r="R86" t="s">
        <v>32</v>
      </c>
      <c r="S86">
        <v>507785</v>
      </c>
      <c r="V86" t="s">
        <v>32</v>
      </c>
      <c r="W86">
        <v>493900.5</v>
      </c>
      <c r="Z86" t="s">
        <v>32</v>
      </c>
      <c r="AA86">
        <v>536367.25</v>
      </c>
    </row>
    <row r="87" spans="2:30" x14ac:dyDescent="0.2">
      <c r="B87" t="s">
        <v>33</v>
      </c>
      <c r="C87">
        <v>21691</v>
      </c>
      <c r="F87" t="s">
        <v>33</v>
      </c>
      <c r="G87">
        <v>37941</v>
      </c>
      <c r="J87" t="s">
        <v>33</v>
      </c>
      <c r="K87">
        <v>19462</v>
      </c>
      <c r="N87" t="s">
        <v>33</v>
      </c>
      <c r="O87">
        <v>5633</v>
      </c>
      <c r="R87" t="s">
        <v>33</v>
      </c>
      <c r="S87">
        <v>8636</v>
      </c>
      <c r="V87" t="s">
        <v>33</v>
      </c>
      <c r="W87">
        <v>3989</v>
      </c>
      <c r="Z87" t="s">
        <v>33</v>
      </c>
      <c r="AA87">
        <v>4892</v>
      </c>
    </row>
    <row r="88" spans="2:30" x14ac:dyDescent="0.2">
      <c r="B88" t="s">
        <v>34</v>
      </c>
      <c r="C88">
        <v>5422.75</v>
      </c>
      <c r="F88" t="s">
        <v>34</v>
      </c>
      <c r="G88">
        <v>9485.25</v>
      </c>
      <c r="J88" t="s">
        <v>34</v>
      </c>
      <c r="K88">
        <v>4865.5</v>
      </c>
      <c r="N88" t="s">
        <v>34</v>
      </c>
      <c r="O88">
        <v>1408.25</v>
      </c>
      <c r="R88" t="s">
        <v>34</v>
      </c>
      <c r="S88">
        <v>2159</v>
      </c>
      <c r="V88" t="s">
        <v>34</v>
      </c>
      <c r="W88">
        <v>997.25</v>
      </c>
      <c r="Z88" t="s">
        <v>34</v>
      </c>
      <c r="AA88">
        <v>1223</v>
      </c>
    </row>
    <row r="89" spans="2:30" x14ac:dyDescent="0.2">
      <c r="B89" t="s">
        <v>35</v>
      </c>
      <c r="C89">
        <v>0.36200700000000002</v>
      </c>
      <c r="F89" t="s">
        <v>35</v>
      </c>
      <c r="G89">
        <v>0.35208600000000001</v>
      </c>
      <c r="J89" t="s">
        <v>35</v>
      </c>
      <c r="K89">
        <v>0.33893800000000002</v>
      </c>
      <c r="N89" t="s">
        <v>35</v>
      </c>
      <c r="O89">
        <v>0.306925</v>
      </c>
      <c r="R89" t="s">
        <v>35</v>
      </c>
      <c r="S89">
        <v>0.33403300000000002</v>
      </c>
      <c r="V89" t="s">
        <v>35</v>
      </c>
      <c r="W89">
        <v>0.31084200000000001</v>
      </c>
      <c r="Z89" t="s">
        <v>35</v>
      </c>
      <c r="AA89">
        <v>0.304317</v>
      </c>
    </row>
    <row r="90" spans="2:30" x14ac:dyDescent="0.2">
      <c r="B90" t="s">
        <v>36</v>
      </c>
      <c r="C90">
        <v>4.8320000000000002E-2</v>
      </c>
      <c r="F90" t="s">
        <v>36</v>
      </c>
      <c r="G90">
        <v>5.1979999999999998E-2</v>
      </c>
      <c r="J90" t="s">
        <v>36</v>
      </c>
      <c r="K90">
        <v>2.6190999999999999E-2</v>
      </c>
      <c r="N90" t="s">
        <v>36</v>
      </c>
      <c r="O90">
        <v>9.3939999999999996E-3</v>
      </c>
      <c r="R90" t="s">
        <v>36</v>
      </c>
      <c r="S90">
        <v>1.7007000000000001E-2</v>
      </c>
      <c r="V90" t="s">
        <v>36</v>
      </c>
      <c r="W90">
        <v>8.0770000000000008E-3</v>
      </c>
      <c r="Z90" t="s">
        <v>36</v>
      </c>
      <c r="AA90">
        <v>9.1210000000000006E-3</v>
      </c>
    </row>
    <row r="98" spans="2:30" x14ac:dyDescent="0.2">
      <c r="B98" s="1" t="s">
        <v>22</v>
      </c>
      <c r="C98" s="1" t="s">
        <v>47</v>
      </c>
    </row>
    <row r="101" spans="2:30" x14ac:dyDescent="0.2">
      <c r="B101" t="s">
        <v>2</v>
      </c>
      <c r="C101" t="s">
        <v>3</v>
      </c>
      <c r="F101" t="s">
        <v>2</v>
      </c>
      <c r="G101" t="s">
        <v>3</v>
      </c>
      <c r="J101" t="s">
        <v>2</v>
      </c>
      <c r="K101" t="s">
        <v>3</v>
      </c>
      <c r="N101" t="s">
        <v>2</v>
      </c>
      <c r="O101" t="s">
        <v>3</v>
      </c>
      <c r="R101" t="s">
        <v>2</v>
      </c>
      <c r="S101" t="s">
        <v>3</v>
      </c>
      <c r="V101" t="s">
        <v>2</v>
      </c>
      <c r="W101" t="s">
        <v>3</v>
      </c>
      <c r="Z101" t="s">
        <v>2</v>
      </c>
      <c r="AA101" t="s">
        <v>3</v>
      </c>
    </row>
    <row r="102" spans="2:30" x14ac:dyDescent="0.2">
      <c r="B102" t="s">
        <v>29</v>
      </c>
      <c r="C102">
        <v>0.49435000000000001</v>
      </c>
      <c r="F102" t="s">
        <v>29</v>
      </c>
      <c r="G102">
        <v>0.90919000000000005</v>
      </c>
      <c r="J102" t="s">
        <v>29</v>
      </c>
      <c r="K102">
        <v>0.42532999999999999</v>
      </c>
      <c r="N102" t="s">
        <v>29</v>
      </c>
      <c r="O102">
        <v>0.44950000000000001</v>
      </c>
      <c r="R102" t="s">
        <v>29</v>
      </c>
      <c r="S102">
        <v>0.73884000000000005</v>
      </c>
      <c r="V102" t="s">
        <v>29</v>
      </c>
      <c r="W102">
        <v>0.40817999999999999</v>
      </c>
      <c r="Z102" t="s">
        <v>29</v>
      </c>
      <c r="AA102">
        <v>0.62846000000000002</v>
      </c>
    </row>
    <row r="103" spans="2:30" x14ac:dyDescent="0.2">
      <c r="B103" t="s">
        <v>30</v>
      </c>
      <c r="C103">
        <v>3.4199999999999999E-3</v>
      </c>
      <c r="F103" t="s">
        <v>30</v>
      </c>
      <c r="G103">
        <v>1.374E-2</v>
      </c>
      <c r="J103" t="s">
        <v>30</v>
      </c>
      <c r="K103">
        <v>5.2900000000000004E-3</v>
      </c>
      <c r="N103" t="s">
        <v>30</v>
      </c>
      <c r="O103">
        <v>7.2199999999999999E-3</v>
      </c>
      <c r="R103" t="s">
        <v>30</v>
      </c>
      <c r="S103">
        <v>1.059E-2</v>
      </c>
      <c r="V103" t="s">
        <v>30</v>
      </c>
      <c r="W103">
        <v>0</v>
      </c>
      <c r="Z103" t="s">
        <v>30</v>
      </c>
      <c r="AA103">
        <v>0</v>
      </c>
    </row>
    <row r="104" spans="2:30" x14ac:dyDescent="0.2">
      <c r="B104" t="s">
        <v>31</v>
      </c>
      <c r="C104">
        <v>0.49092000000000002</v>
      </c>
      <c r="F104" t="s">
        <v>31</v>
      </c>
      <c r="G104">
        <v>0.89544000000000001</v>
      </c>
      <c r="J104" t="s">
        <v>31</v>
      </c>
      <c r="K104">
        <v>0.42004000000000002</v>
      </c>
      <c r="N104" t="s">
        <v>31</v>
      </c>
      <c r="O104">
        <v>0.44228000000000001</v>
      </c>
      <c r="R104" t="s">
        <v>31</v>
      </c>
      <c r="S104">
        <v>0.72826000000000002</v>
      </c>
      <c r="V104" t="s">
        <v>31</v>
      </c>
      <c r="W104">
        <v>0.40817999999999999</v>
      </c>
      <c r="Z104" t="s">
        <v>31</v>
      </c>
      <c r="AA104">
        <v>0.62846000000000002</v>
      </c>
    </row>
    <row r="105" spans="2:30" x14ac:dyDescent="0.2">
      <c r="B105" t="s">
        <v>4</v>
      </c>
      <c r="C105">
        <v>490761.25</v>
      </c>
      <c r="F105" t="s">
        <v>4</v>
      </c>
      <c r="G105">
        <v>895470.5</v>
      </c>
      <c r="J105" t="s">
        <v>4</v>
      </c>
      <c r="K105">
        <v>420057.75</v>
      </c>
      <c r="N105" t="s">
        <v>4</v>
      </c>
      <c r="O105">
        <v>442191</v>
      </c>
      <c r="R105" t="s">
        <v>4</v>
      </c>
      <c r="S105">
        <v>728048.5</v>
      </c>
      <c r="V105" t="s">
        <v>4</v>
      </c>
      <c r="W105">
        <v>407939.25</v>
      </c>
      <c r="Z105" t="s">
        <v>4</v>
      </c>
      <c r="AA105">
        <v>628151</v>
      </c>
    </row>
    <row r="106" spans="2:30" x14ac:dyDescent="0.2">
      <c r="B106" t="s">
        <v>5</v>
      </c>
      <c r="C106">
        <v>10047</v>
      </c>
      <c r="F106" t="s">
        <v>5</v>
      </c>
      <c r="G106">
        <v>14672</v>
      </c>
      <c r="J106" t="s">
        <v>5</v>
      </c>
      <c r="K106">
        <v>8120</v>
      </c>
      <c r="N106" t="s">
        <v>5</v>
      </c>
      <c r="O106">
        <v>9238</v>
      </c>
      <c r="R106" t="s">
        <v>5</v>
      </c>
      <c r="S106">
        <v>7300</v>
      </c>
      <c r="V106" t="s">
        <v>5</v>
      </c>
      <c r="W106">
        <v>3200</v>
      </c>
      <c r="Z106" t="s">
        <v>5</v>
      </c>
      <c r="AA106">
        <v>12132</v>
      </c>
    </row>
    <row r="107" spans="2:30" x14ac:dyDescent="0.2">
      <c r="B107" t="s">
        <v>6</v>
      </c>
      <c r="C107">
        <v>2511.75</v>
      </c>
      <c r="F107" t="s">
        <v>6</v>
      </c>
      <c r="G107">
        <v>3668</v>
      </c>
      <c r="J107" t="s">
        <v>6</v>
      </c>
      <c r="K107">
        <v>2030</v>
      </c>
      <c r="N107" t="s">
        <v>6</v>
      </c>
      <c r="O107">
        <v>2309.5</v>
      </c>
      <c r="R107" t="s">
        <v>6</v>
      </c>
      <c r="S107">
        <v>1825</v>
      </c>
      <c r="V107" t="s">
        <v>6</v>
      </c>
      <c r="W107">
        <v>800</v>
      </c>
      <c r="Z107" t="s">
        <v>6</v>
      </c>
      <c r="AA107">
        <v>3033</v>
      </c>
    </row>
    <row r="108" spans="2:30" x14ac:dyDescent="0.2">
      <c r="B108" t="s">
        <v>7</v>
      </c>
      <c r="C108">
        <v>0.32478099999999999</v>
      </c>
      <c r="F108" t="s">
        <v>7</v>
      </c>
      <c r="G108">
        <v>0.31658900000000001</v>
      </c>
      <c r="J108" t="s">
        <v>7</v>
      </c>
      <c r="K108">
        <v>0.32205699999999998</v>
      </c>
      <c r="N108" t="s">
        <v>7</v>
      </c>
      <c r="O108">
        <v>0.32151299999999999</v>
      </c>
      <c r="R108" t="s">
        <v>7</v>
      </c>
      <c r="S108">
        <v>0.31263200000000002</v>
      </c>
      <c r="V108" t="s">
        <v>7</v>
      </c>
      <c r="W108">
        <v>0.30583700000000003</v>
      </c>
      <c r="Z108" t="s">
        <v>7</v>
      </c>
      <c r="AA108">
        <v>0.32373099999999999</v>
      </c>
    </row>
    <row r="109" spans="2:30" x14ac:dyDescent="0.2">
      <c r="B109" t="s">
        <v>8</v>
      </c>
      <c r="C109">
        <v>2.0472000000000001E-2</v>
      </c>
      <c r="D109">
        <f>C109*100</f>
        <v>2.0472000000000001</v>
      </c>
      <c r="F109" t="s">
        <v>8</v>
      </c>
      <c r="G109">
        <v>1.6385E-2</v>
      </c>
      <c r="H109">
        <f>G109*100</f>
        <v>1.6385000000000001</v>
      </c>
      <c r="J109" t="s">
        <v>8</v>
      </c>
      <c r="K109">
        <v>1.9331000000000001E-2</v>
      </c>
      <c r="L109">
        <f>K109*100</f>
        <v>1.9331</v>
      </c>
      <c r="N109" t="s">
        <v>8</v>
      </c>
      <c r="O109">
        <v>2.0891E-2</v>
      </c>
      <c r="P109">
        <f>O109*100</f>
        <v>2.0891000000000002</v>
      </c>
      <c r="R109" t="s">
        <v>8</v>
      </c>
      <c r="S109">
        <v>1.0026999999999999E-2</v>
      </c>
      <c r="T109">
        <f>S109*100</f>
        <v>1.0026999999999999</v>
      </c>
      <c r="V109" t="s">
        <v>8</v>
      </c>
      <c r="W109">
        <v>7.8440000000000003E-3</v>
      </c>
      <c r="X109">
        <f>W109*100</f>
        <v>0.78439999999999999</v>
      </c>
      <c r="Z109" t="s">
        <v>8</v>
      </c>
      <c r="AA109">
        <v>1.9314000000000001E-2</v>
      </c>
      <c r="AB109">
        <f>AA109*100</f>
        <v>1.9314000000000002</v>
      </c>
      <c r="AD109" s="7">
        <f>AVERAGE(AB109,X109,T109,P109,L109,H109,D109)</f>
        <v>1.6323428571428573</v>
      </c>
    </row>
    <row r="110" spans="2:30" x14ac:dyDescent="0.2">
      <c r="B110" t="s">
        <v>32</v>
      </c>
      <c r="C110">
        <v>490761.25</v>
      </c>
      <c r="F110" t="s">
        <v>32</v>
      </c>
      <c r="G110">
        <v>895470.5</v>
      </c>
      <c r="J110" t="s">
        <v>32</v>
      </c>
      <c r="K110">
        <v>420057.75</v>
      </c>
      <c r="N110" t="s">
        <v>32</v>
      </c>
      <c r="O110">
        <v>442191</v>
      </c>
      <c r="R110" t="s">
        <v>32</v>
      </c>
      <c r="S110">
        <v>728048.5</v>
      </c>
      <c r="V110" t="s">
        <v>32</v>
      </c>
      <c r="W110">
        <v>407939.25</v>
      </c>
      <c r="Z110" t="s">
        <v>32</v>
      </c>
      <c r="AA110">
        <v>628151</v>
      </c>
    </row>
    <row r="111" spans="2:30" x14ac:dyDescent="0.2">
      <c r="B111" t="s">
        <v>33</v>
      </c>
      <c r="C111">
        <v>10047</v>
      </c>
      <c r="F111" t="s">
        <v>33</v>
      </c>
      <c r="G111">
        <v>14672</v>
      </c>
      <c r="J111" t="s">
        <v>33</v>
      </c>
      <c r="K111">
        <v>8120</v>
      </c>
      <c r="N111" t="s">
        <v>33</v>
      </c>
      <c r="O111">
        <v>9238</v>
      </c>
      <c r="R111" t="s">
        <v>33</v>
      </c>
      <c r="S111">
        <v>7300</v>
      </c>
      <c r="V111" t="s">
        <v>33</v>
      </c>
      <c r="W111">
        <v>3200</v>
      </c>
      <c r="Z111" t="s">
        <v>33</v>
      </c>
      <c r="AA111">
        <v>12132</v>
      </c>
    </row>
    <row r="112" spans="2:30" x14ac:dyDescent="0.2">
      <c r="B112" t="s">
        <v>34</v>
      </c>
      <c r="C112">
        <v>2511.75</v>
      </c>
      <c r="F112" t="s">
        <v>34</v>
      </c>
      <c r="G112">
        <v>3668</v>
      </c>
      <c r="J112" t="s">
        <v>34</v>
      </c>
      <c r="K112">
        <v>2030</v>
      </c>
      <c r="N112" t="s">
        <v>34</v>
      </c>
      <c r="O112">
        <v>2309.5</v>
      </c>
      <c r="R112" t="s">
        <v>34</v>
      </c>
      <c r="S112">
        <v>1825</v>
      </c>
      <c r="V112" t="s">
        <v>34</v>
      </c>
      <c r="W112">
        <v>800</v>
      </c>
      <c r="Z112" t="s">
        <v>34</v>
      </c>
      <c r="AA112">
        <v>3033</v>
      </c>
    </row>
    <row r="113" spans="2:27" x14ac:dyDescent="0.2">
      <c r="B113" t="s">
        <v>35</v>
      </c>
      <c r="C113">
        <v>0.32478099999999999</v>
      </c>
      <c r="F113" t="s">
        <v>35</v>
      </c>
      <c r="G113">
        <v>0.31658900000000001</v>
      </c>
      <c r="J113" t="s">
        <v>35</v>
      </c>
      <c r="K113">
        <v>0.32205699999999998</v>
      </c>
      <c r="N113" t="s">
        <v>35</v>
      </c>
      <c r="O113">
        <v>0.32151299999999999</v>
      </c>
      <c r="R113" t="s">
        <v>35</v>
      </c>
      <c r="S113">
        <v>0.31263200000000002</v>
      </c>
      <c r="V113" t="s">
        <v>35</v>
      </c>
      <c r="W113">
        <v>0.30583700000000003</v>
      </c>
      <c r="Z113" t="s">
        <v>35</v>
      </c>
      <c r="AA113">
        <v>0.32373099999999999</v>
      </c>
    </row>
    <row r="114" spans="2:27" x14ac:dyDescent="0.2">
      <c r="B114" t="s">
        <v>36</v>
      </c>
      <c r="C114">
        <v>2.0472000000000001E-2</v>
      </c>
      <c r="F114" t="s">
        <v>36</v>
      </c>
      <c r="G114">
        <v>1.6385E-2</v>
      </c>
      <c r="J114" t="s">
        <v>36</v>
      </c>
      <c r="K114">
        <v>1.9331000000000001E-2</v>
      </c>
      <c r="N114" t="s">
        <v>36</v>
      </c>
      <c r="O114">
        <v>2.0891E-2</v>
      </c>
      <c r="R114" t="s">
        <v>36</v>
      </c>
      <c r="S114">
        <v>1.0026999999999999E-2</v>
      </c>
      <c r="V114" t="s">
        <v>36</v>
      </c>
      <c r="W114">
        <v>7.8440000000000003E-3</v>
      </c>
      <c r="Z114" t="s">
        <v>36</v>
      </c>
      <c r="AA114">
        <v>1.9314000000000001E-2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AD63"/>
  <sheetViews>
    <sheetView topLeftCell="S41" workbookViewId="0">
      <selection activeCell="AD58" sqref="AD58"/>
    </sheetView>
  </sheetViews>
  <sheetFormatPr baseColWidth="10" defaultRowHeight="15" x14ac:dyDescent="0.2"/>
  <cols>
    <col min="2" max="2" width="26.5" bestFit="1" customWidth="1"/>
  </cols>
  <sheetData>
    <row r="3" spans="2:30" ht="19" x14ac:dyDescent="0.25">
      <c r="C3" s="4" t="s">
        <v>50</v>
      </c>
    </row>
    <row r="4" spans="2:30" x14ac:dyDescent="0.2">
      <c r="B4" t="s">
        <v>23</v>
      </c>
    </row>
    <row r="6" spans="2:30" x14ac:dyDescent="0.2">
      <c r="AD6" t="s">
        <v>51</v>
      </c>
    </row>
    <row r="7" spans="2:30" x14ac:dyDescent="0.2">
      <c r="B7" t="s">
        <v>2</v>
      </c>
      <c r="C7" t="s">
        <v>3</v>
      </c>
      <c r="F7" t="s">
        <v>2</v>
      </c>
      <c r="G7" t="s">
        <v>3</v>
      </c>
      <c r="J7" t="s">
        <v>2</v>
      </c>
      <c r="K7" t="s">
        <v>3</v>
      </c>
      <c r="N7" t="s">
        <v>2</v>
      </c>
      <c r="O7" t="s">
        <v>3</v>
      </c>
      <c r="R7" t="s">
        <v>2</v>
      </c>
      <c r="S7" t="s">
        <v>3</v>
      </c>
      <c r="V7" t="s">
        <v>2</v>
      </c>
      <c r="W7" t="s">
        <v>3</v>
      </c>
      <c r="Z7" t="s">
        <v>2</v>
      </c>
      <c r="AA7" t="s">
        <v>3</v>
      </c>
    </row>
    <row r="8" spans="2:30" x14ac:dyDescent="0.2">
      <c r="B8" t="s">
        <v>29</v>
      </c>
      <c r="C8">
        <v>0.44418999999999997</v>
      </c>
      <c r="F8" t="s">
        <v>29</v>
      </c>
      <c r="G8">
        <v>0.52007000000000003</v>
      </c>
      <c r="J8" t="s">
        <v>29</v>
      </c>
      <c r="K8">
        <v>0.46209</v>
      </c>
      <c r="N8" t="s">
        <v>29</v>
      </c>
      <c r="O8">
        <v>0.99184000000000005</v>
      </c>
      <c r="R8" t="s">
        <v>29</v>
      </c>
      <c r="S8">
        <v>0.49484</v>
      </c>
      <c r="V8" t="s">
        <v>29</v>
      </c>
      <c r="W8">
        <v>0.64814000000000005</v>
      </c>
      <c r="Z8" t="s">
        <v>29</v>
      </c>
      <c r="AA8">
        <v>1.09748</v>
      </c>
    </row>
    <row r="9" spans="2:30" x14ac:dyDescent="0.2">
      <c r="B9" t="s">
        <v>30</v>
      </c>
      <c r="C9">
        <v>0</v>
      </c>
      <c r="F9" t="s">
        <v>30</v>
      </c>
      <c r="G9">
        <v>3.0999999999999999E-3</v>
      </c>
      <c r="J9" t="s">
        <v>30</v>
      </c>
      <c r="K9">
        <v>0</v>
      </c>
      <c r="N9" t="s">
        <v>30</v>
      </c>
      <c r="O9">
        <v>0</v>
      </c>
      <c r="R9" t="s">
        <v>30</v>
      </c>
      <c r="S9">
        <v>2.5100000000000001E-3</v>
      </c>
      <c r="V9" t="s">
        <v>30</v>
      </c>
      <c r="W9">
        <v>3.8999999999999999E-4</v>
      </c>
      <c r="Z9" t="s">
        <v>30</v>
      </c>
      <c r="AA9">
        <v>1.75E-3</v>
      </c>
    </row>
    <row r="10" spans="2:30" x14ac:dyDescent="0.2">
      <c r="B10" t="s">
        <v>31</v>
      </c>
      <c r="C10">
        <v>0.44418999999999997</v>
      </c>
      <c r="F10" t="s">
        <v>31</v>
      </c>
      <c r="G10">
        <v>0.51697000000000004</v>
      </c>
      <c r="J10" t="s">
        <v>31</v>
      </c>
      <c r="K10">
        <v>0.46209</v>
      </c>
      <c r="N10" t="s">
        <v>31</v>
      </c>
      <c r="O10">
        <v>0.99182999999999999</v>
      </c>
      <c r="R10" t="s">
        <v>31</v>
      </c>
      <c r="S10">
        <v>0.49232999999999999</v>
      </c>
      <c r="V10" t="s">
        <v>31</v>
      </c>
      <c r="W10">
        <v>0.64773999999999998</v>
      </c>
      <c r="Z10" t="s">
        <v>31</v>
      </c>
      <c r="AA10">
        <v>1.0957399999999999</v>
      </c>
    </row>
    <row r="11" spans="2:30" x14ac:dyDescent="0.2">
      <c r="B11" t="s">
        <v>4</v>
      </c>
      <c r="C11">
        <v>443824.25</v>
      </c>
      <c r="F11" t="s">
        <v>4</v>
      </c>
      <c r="G11">
        <v>516769.5</v>
      </c>
      <c r="J11" t="s">
        <v>4</v>
      </c>
      <c r="K11">
        <v>461664.75</v>
      </c>
      <c r="N11" t="s">
        <v>4</v>
      </c>
      <c r="O11">
        <v>990942.75</v>
      </c>
      <c r="R11" t="s">
        <v>4</v>
      </c>
      <c r="S11">
        <v>492174</v>
      </c>
      <c r="V11" t="s">
        <v>4</v>
      </c>
      <c r="W11">
        <v>647612</v>
      </c>
      <c r="Z11" t="s">
        <v>4</v>
      </c>
      <c r="AA11">
        <v>1095144.5</v>
      </c>
    </row>
    <row r="12" spans="2:30" x14ac:dyDescent="0.2">
      <c r="B12" t="s">
        <v>5</v>
      </c>
      <c r="C12">
        <v>23913</v>
      </c>
      <c r="F12" t="s">
        <v>5</v>
      </c>
      <c r="G12">
        <v>29621</v>
      </c>
      <c r="J12" t="s">
        <v>5</v>
      </c>
      <c r="K12">
        <v>29992</v>
      </c>
      <c r="N12" t="s">
        <v>5</v>
      </c>
      <c r="O12">
        <v>24379</v>
      </c>
      <c r="R12" t="s">
        <v>5</v>
      </c>
      <c r="S12">
        <v>43376</v>
      </c>
      <c r="V12" t="s">
        <v>5</v>
      </c>
      <c r="W12">
        <v>80075</v>
      </c>
      <c r="Z12" t="s">
        <v>5</v>
      </c>
      <c r="AA12">
        <v>75741</v>
      </c>
    </row>
    <row r="13" spans="2:30" x14ac:dyDescent="0.2">
      <c r="B13" t="s">
        <v>6</v>
      </c>
      <c r="C13">
        <v>5978.25</v>
      </c>
      <c r="F13" t="s">
        <v>6</v>
      </c>
      <c r="G13">
        <v>7405.25</v>
      </c>
      <c r="J13" t="s">
        <v>6</v>
      </c>
      <c r="K13">
        <v>7498</v>
      </c>
      <c r="N13" t="s">
        <v>6</v>
      </c>
      <c r="O13">
        <v>6094.75</v>
      </c>
      <c r="R13" t="s">
        <v>6</v>
      </c>
      <c r="S13">
        <v>10844</v>
      </c>
      <c r="V13" t="s">
        <v>6</v>
      </c>
      <c r="W13">
        <v>20018.75</v>
      </c>
      <c r="Z13" t="s">
        <v>6</v>
      </c>
      <c r="AA13">
        <v>18935.25</v>
      </c>
    </row>
    <row r="14" spans="2:30" x14ac:dyDescent="0.2">
      <c r="B14" t="s">
        <v>7</v>
      </c>
      <c r="C14">
        <v>0.32137199999999999</v>
      </c>
      <c r="F14" t="s">
        <v>7</v>
      </c>
      <c r="G14">
        <v>0.33197100000000002</v>
      </c>
      <c r="J14" t="s">
        <v>7</v>
      </c>
      <c r="K14">
        <v>0.32657700000000001</v>
      </c>
      <c r="N14" t="s">
        <v>7</v>
      </c>
      <c r="O14">
        <v>0.29846600000000001</v>
      </c>
      <c r="R14" t="s">
        <v>7</v>
      </c>
      <c r="S14">
        <v>0.36323</v>
      </c>
      <c r="V14" t="s">
        <v>7</v>
      </c>
      <c r="W14">
        <v>0.37972400000000001</v>
      </c>
      <c r="Z14" t="s">
        <v>7</v>
      </c>
      <c r="AA14">
        <v>0.34435500000000002</v>
      </c>
    </row>
    <row r="15" spans="2:30" x14ac:dyDescent="0.2">
      <c r="B15" t="s">
        <v>8</v>
      </c>
      <c r="C15">
        <v>5.3879000000000003E-2</v>
      </c>
      <c r="D15">
        <f>C15*100</f>
        <v>5.3879000000000001</v>
      </c>
      <c r="F15" t="s">
        <v>8</v>
      </c>
      <c r="G15">
        <v>5.7320000000000003E-2</v>
      </c>
      <c r="H15">
        <f>G15*100</f>
        <v>5.7320000000000002</v>
      </c>
      <c r="J15" t="s">
        <v>8</v>
      </c>
      <c r="K15">
        <v>6.4964999999999995E-2</v>
      </c>
      <c r="L15">
        <f>K15*100</f>
        <v>6.4964999999999993</v>
      </c>
      <c r="N15" t="s">
        <v>8</v>
      </c>
      <c r="O15">
        <v>2.4601999999999999E-2</v>
      </c>
      <c r="P15">
        <f>O15*100</f>
        <v>2.4601999999999999</v>
      </c>
      <c r="R15" t="s">
        <v>8</v>
      </c>
      <c r="S15">
        <v>8.8131000000000001E-2</v>
      </c>
      <c r="T15">
        <f>S15*100</f>
        <v>8.8131000000000004</v>
      </c>
      <c r="V15" t="s">
        <v>8</v>
      </c>
      <c r="W15">
        <v>0.12364700000000001</v>
      </c>
      <c r="X15">
        <f>W15*100</f>
        <v>12.364700000000001</v>
      </c>
      <c r="Z15" t="s">
        <v>8</v>
      </c>
      <c r="AA15">
        <v>6.9161E-2</v>
      </c>
      <c r="AB15">
        <f>AA15*100</f>
        <v>6.9161000000000001</v>
      </c>
      <c r="AD15" s="7">
        <f>AVERAGE(AB15,X15,T15,P15,L15,H15,D15)</f>
        <v>6.8815</v>
      </c>
    </row>
    <row r="16" spans="2:30" x14ac:dyDescent="0.2">
      <c r="B16" t="s">
        <v>32</v>
      </c>
      <c r="C16">
        <v>443824.25</v>
      </c>
      <c r="F16" t="s">
        <v>32</v>
      </c>
      <c r="G16">
        <v>516769.5</v>
      </c>
      <c r="J16" t="s">
        <v>32</v>
      </c>
      <c r="K16">
        <v>461664.75</v>
      </c>
      <c r="N16" t="s">
        <v>32</v>
      </c>
      <c r="O16">
        <v>990942.75</v>
      </c>
      <c r="R16" t="s">
        <v>32</v>
      </c>
      <c r="S16">
        <v>492174</v>
      </c>
      <c r="V16" t="s">
        <v>32</v>
      </c>
      <c r="W16">
        <v>647612</v>
      </c>
      <c r="Z16" t="s">
        <v>32</v>
      </c>
      <c r="AA16">
        <v>1095144.5</v>
      </c>
    </row>
    <row r="17" spans="2:27" x14ac:dyDescent="0.2">
      <c r="B17" t="s">
        <v>33</v>
      </c>
      <c r="C17">
        <v>23913</v>
      </c>
      <c r="F17" t="s">
        <v>33</v>
      </c>
      <c r="G17">
        <v>29621</v>
      </c>
      <c r="J17" t="s">
        <v>33</v>
      </c>
      <c r="K17">
        <v>29992</v>
      </c>
      <c r="N17" t="s">
        <v>33</v>
      </c>
      <c r="O17">
        <v>24379</v>
      </c>
      <c r="R17" t="s">
        <v>33</v>
      </c>
      <c r="S17">
        <v>43376</v>
      </c>
      <c r="V17" t="s">
        <v>33</v>
      </c>
      <c r="W17">
        <v>80075</v>
      </c>
      <c r="Z17" t="s">
        <v>33</v>
      </c>
      <c r="AA17">
        <v>75741</v>
      </c>
    </row>
    <row r="18" spans="2:27" x14ac:dyDescent="0.2">
      <c r="B18" t="s">
        <v>34</v>
      </c>
      <c r="C18">
        <v>5978.25</v>
      </c>
      <c r="F18" t="s">
        <v>34</v>
      </c>
      <c r="G18">
        <v>7405.25</v>
      </c>
      <c r="J18" t="s">
        <v>34</v>
      </c>
      <c r="K18">
        <v>7498</v>
      </c>
      <c r="N18" t="s">
        <v>34</v>
      </c>
      <c r="O18">
        <v>6094.75</v>
      </c>
      <c r="R18" t="s">
        <v>34</v>
      </c>
      <c r="S18">
        <v>10844</v>
      </c>
      <c r="V18" t="s">
        <v>34</v>
      </c>
      <c r="W18">
        <v>20018.75</v>
      </c>
      <c r="Z18" t="s">
        <v>34</v>
      </c>
      <c r="AA18">
        <v>18935.25</v>
      </c>
    </row>
    <row r="19" spans="2:27" x14ac:dyDescent="0.2">
      <c r="B19" t="s">
        <v>35</v>
      </c>
      <c r="C19">
        <v>0.32137199999999999</v>
      </c>
      <c r="F19" t="s">
        <v>35</v>
      </c>
      <c r="G19">
        <v>0.33197100000000002</v>
      </c>
      <c r="J19" t="s">
        <v>35</v>
      </c>
      <c r="K19">
        <v>0.32657700000000001</v>
      </c>
      <c r="N19" t="s">
        <v>35</v>
      </c>
      <c r="O19">
        <v>0.29846600000000001</v>
      </c>
      <c r="R19" t="s">
        <v>35</v>
      </c>
      <c r="S19">
        <v>0.36323</v>
      </c>
      <c r="V19" t="s">
        <v>35</v>
      </c>
      <c r="W19">
        <v>0.37972400000000001</v>
      </c>
      <c r="Z19" t="s">
        <v>35</v>
      </c>
      <c r="AA19">
        <v>0.34435500000000002</v>
      </c>
    </row>
    <row r="20" spans="2:27" x14ac:dyDescent="0.2">
      <c r="B20" t="s">
        <v>36</v>
      </c>
      <c r="C20">
        <v>5.3879000000000003E-2</v>
      </c>
      <c r="F20" t="s">
        <v>36</v>
      </c>
      <c r="G20">
        <v>5.7320000000000003E-2</v>
      </c>
      <c r="J20" t="s">
        <v>36</v>
      </c>
      <c r="K20">
        <v>6.4964999999999995E-2</v>
      </c>
      <c r="N20" t="s">
        <v>36</v>
      </c>
      <c r="O20">
        <v>2.4601999999999999E-2</v>
      </c>
      <c r="R20" t="s">
        <v>36</v>
      </c>
      <c r="S20">
        <v>8.8131000000000001E-2</v>
      </c>
      <c r="V20" t="s">
        <v>36</v>
      </c>
      <c r="W20">
        <v>0.12364700000000001</v>
      </c>
      <c r="Z20" t="s">
        <v>36</v>
      </c>
      <c r="AA20">
        <v>6.9161E-2</v>
      </c>
    </row>
    <row r="26" spans="2:27" ht="16" x14ac:dyDescent="0.2">
      <c r="B26" s="3" t="s">
        <v>26</v>
      </c>
    </row>
    <row r="29" spans="2:27" x14ac:dyDescent="0.2">
      <c r="B29" t="s">
        <v>2</v>
      </c>
      <c r="C29" t="s">
        <v>3</v>
      </c>
      <c r="F29" t="s">
        <v>2</v>
      </c>
      <c r="G29" t="s">
        <v>3</v>
      </c>
      <c r="J29" t="s">
        <v>2</v>
      </c>
      <c r="K29" t="s">
        <v>3</v>
      </c>
      <c r="N29" t="s">
        <v>2</v>
      </c>
      <c r="O29" t="s">
        <v>3</v>
      </c>
      <c r="R29" t="s">
        <v>2</v>
      </c>
      <c r="S29" t="s">
        <v>3</v>
      </c>
      <c r="V29" t="s">
        <v>2</v>
      </c>
      <c r="W29" t="s">
        <v>3</v>
      </c>
      <c r="Z29" t="s">
        <v>2</v>
      </c>
      <c r="AA29" t="s">
        <v>3</v>
      </c>
    </row>
    <row r="30" spans="2:27" x14ac:dyDescent="0.2">
      <c r="B30" t="s">
        <v>29</v>
      </c>
      <c r="C30">
        <v>0.41369</v>
      </c>
      <c r="F30" t="s">
        <v>29</v>
      </c>
      <c r="G30">
        <v>0.50248000000000004</v>
      </c>
      <c r="J30" t="s">
        <v>29</v>
      </c>
      <c r="K30">
        <v>0.40567999999999999</v>
      </c>
      <c r="N30" t="s">
        <v>29</v>
      </c>
      <c r="O30">
        <v>0.41826000000000002</v>
      </c>
      <c r="R30" t="s">
        <v>29</v>
      </c>
      <c r="S30">
        <v>0.42659999999999998</v>
      </c>
      <c r="V30" t="s">
        <v>29</v>
      </c>
      <c r="W30">
        <v>0.45132</v>
      </c>
      <c r="Z30" t="s">
        <v>29</v>
      </c>
      <c r="AA30">
        <v>0.50439999999999996</v>
      </c>
    </row>
    <row r="31" spans="2:27" x14ac:dyDescent="0.2">
      <c r="B31" t="s">
        <v>30</v>
      </c>
      <c r="C31">
        <v>1.5499999999999999E-3</v>
      </c>
      <c r="F31" t="s">
        <v>30</v>
      </c>
      <c r="G31">
        <v>1.4599999999999999E-3</v>
      </c>
      <c r="J31" t="s">
        <v>30</v>
      </c>
      <c r="K31">
        <v>0</v>
      </c>
      <c r="N31" t="s">
        <v>30</v>
      </c>
      <c r="O31">
        <v>2.3E-3</v>
      </c>
      <c r="R31" t="s">
        <v>30</v>
      </c>
      <c r="S31">
        <v>3.0000000000000001E-5</v>
      </c>
      <c r="V31" t="s">
        <v>30</v>
      </c>
      <c r="W31">
        <v>4.1399999999999996E-3</v>
      </c>
      <c r="Z31" t="s">
        <v>30</v>
      </c>
      <c r="AA31">
        <v>1.9599999999999999E-3</v>
      </c>
    </row>
    <row r="32" spans="2:27" x14ac:dyDescent="0.2">
      <c r="B32" t="s">
        <v>31</v>
      </c>
      <c r="C32">
        <v>0.41214000000000001</v>
      </c>
      <c r="F32" t="s">
        <v>31</v>
      </c>
      <c r="G32">
        <v>0.50102000000000002</v>
      </c>
      <c r="J32" t="s">
        <v>31</v>
      </c>
      <c r="K32">
        <v>0.40567999999999999</v>
      </c>
      <c r="N32" t="s">
        <v>31</v>
      </c>
      <c r="O32">
        <v>0.41596</v>
      </c>
      <c r="R32" t="s">
        <v>31</v>
      </c>
      <c r="S32">
        <v>0.42658000000000001</v>
      </c>
      <c r="V32" t="s">
        <v>31</v>
      </c>
      <c r="W32">
        <v>0.44718999999999998</v>
      </c>
      <c r="Z32" t="s">
        <v>31</v>
      </c>
      <c r="AA32">
        <v>0.50244</v>
      </c>
    </row>
    <row r="33" spans="2:30" x14ac:dyDescent="0.2">
      <c r="B33" t="s">
        <v>4</v>
      </c>
      <c r="C33">
        <v>411813.75</v>
      </c>
      <c r="F33" t="s">
        <v>4</v>
      </c>
      <c r="G33">
        <v>500884.25</v>
      </c>
      <c r="J33" t="s">
        <v>4</v>
      </c>
      <c r="K33">
        <v>405337.5</v>
      </c>
      <c r="N33" t="s">
        <v>4</v>
      </c>
      <c r="O33">
        <v>415807.5</v>
      </c>
      <c r="R33" t="s">
        <v>4</v>
      </c>
      <c r="S33">
        <v>426300.5</v>
      </c>
      <c r="V33" t="s">
        <v>4</v>
      </c>
      <c r="W33">
        <v>446971.5</v>
      </c>
      <c r="Z33" t="s">
        <v>4</v>
      </c>
      <c r="AA33">
        <v>501803</v>
      </c>
    </row>
    <row r="34" spans="2:30" x14ac:dyDescent="0.2">
      <c r="B34" t="s">
        <v>5</v>
      </c>
      <c r="C34">
        <v>12641</v>
      </c>
      <c r="F34" t="s">
        <v>5</v>
      </c>
      <c r="G34">
        <v>55766</v>
      </c>
      <c r="J34" t="s">
        <v>5</v>
      </c>
      <c r="K34">
        <v>26362</v>
      </c>
      <c r="N34" t="s">
        <v>5</v>
      </c>
      <c r="O34">
        <v>12440</v>
      </c>
      <c r="R34" t="s">
        <v>5</v>
      </c>
      <c r="S34">
        <v>8710</v>
      </c>
      <c r="V34" t="s">
        <v>5</v>
      </c>
      <c r="W34">
        <v>4420</v>
      </c>
      <c r="Z34" t="s">
        <v>5</v>
      </c>
      <c r="AA34">
        <v>13076</v>
      </c>
    </row>
    <row r="35" spans="2:30" x14ac:dyDescent="0.2">
      <c r="B35" t="s">
        <v>6</v>
      </c>
      <c r="C35">
        <v>3160.25</v>
      </c>
      <c r="F35" t="s">
        <v>6</v>
      </c>
      <c r="G35">
        <v>13941.5</v>
      </c>
      <c r="J35" t="s">
        <v>6</v>
      </c>
      <c r="K35">
        <v>6590.5</v>
      </c>
      <c r="N35" t="s">
        <v>6</v>
      </c>
      <c r="O35">
        <v>3110</v>
      </c>
      <c r="R35" t="s">
        <v>6</v>
      </c>
      <c r="S35">
        <v>2177.5</v>
      </c>
      <c r="V35" t="s">
        <v>6</v>
      </c>
      <c r="W35">
        <v>1105</v>
      </c>
      <c r="Z35" t="s">
        <v>6</v>
      </c>
      <c r="AA35">
        <v>3269</v>
      </c>
    </row>
    <row r="36" spans="2:30" x14ac:dyDescent="0.2">
      <c r="B36" t="s">
        <v>7</v>
      </c>
      <c r="C36">
        <v>0.31405300000000003</v>
      </c>
      <c r="F36" t="s">
        <v>7</v>
      </c>
      <c r="G36">
        <v>0.35342400000000002</v>
      </c>
      <c r="J36" t="s">
        <v>7</v>
      </c>
      <c r="K36">
        <v>0.333592</v>
      </c>
      <c r="N36" t="s">
        <v>7</v>
      </c>
      <c r="O36">
        <v>0.32026399999999999</v>
      </c>
      <c r="R36" t="s">
        <v>7</v>
      </c>
      <c r="S36">
        <v>0.32239099999999998</v>
      </c>
      <c r="V36" t="s">
        <v>7</v>
      </c>
      <c r="W36">
        <v>0.28570600000000002</v>
      </c>
      <c r="Z36" t="s">
        <v>7</v>
      </c>
      <c r="AA36">
        <v>0.32228800000000002</v>
      </c>
    </row>
    <row r="37" spans="2:30" x14ac:dyDescent="0.2">
      <c r="B37" t="s">
        <v>8</v>
      </c>
      <c r="C37">
        <v>3.0696000000000001E-2</v>
      </c>
      <c r="D37">
        <f>C37*100</f>
        <v>3.0696000000000003</v>
      </c>
      <c r="F37" t="s">
        <v>8</v>
      </c>
      <c r="G37">
        <v>0.111335</v>
      </c>
      <c r="H37">
        <f>G37*100</f>
        <v>11.1335</v>
      </c>
      <c r="J37" t="s">
        <v>8</v>
      </c>
      <c r="K37">
        <v>6.5036999999999998E-2</v>
      </c>
      <c r="L37">
        <f>K37*100</f>
        <v>6.5036999999999994</v>
      </c>
      <c r="N37" t="s">
        <v>8</v>
      </c>
      <c r="O37">
        <v>2.9918E-2</v>
      </c>
      <c r="P37">
        <f>O37*100</f>
        <v>2.9918</v>
      </c>
      <c r="R37" t="s">
        <v>8</v>
      </c>
      <c r="S37">
        <v>2.0431999999999999E-2</v>
      </c>
      <c r="T37">
        <f>S37*100</f>
        <v>2.0431999999999997</v>
      </c>
      <c r="V37" t="s">
        <v>8</v>
      </c>
      <c r="W37">
        <v>9.8890000000000002E-3</v>
      </c>
      <c r="X37">
        <f>W37*100</f>
        <v>0.9889</v>
      </c>
      <c r="Z37" t="s">
        <v>8</v>
      </c>
      <c r="AA37">
        <v>2.6058000000000001E-2</v>
      </c>
      <c r="AB37">
        <f>AA37*100</f>
        <v>2.6058000000000003</v>
      </c>
      <c r="AD37" s="7">
        <f>AVERAGE(AB37,X37,T37,P37,L37,H37,D37)</f>
        <v>4.1909285714285716</v>
      </c>
    </row>
    <row r="38" spans="2:30" x14ac:dyDescent="0.2">
      <c r="B38" t="s">
        <v>32</v>
      </c>
      <c r="C38">
        <v>411813.75</v>
      </c>
      <c r="F38" t="s">
        <v>32</v>
      </c>
      <c r="G38">
        <v>500884.25</v>
      </c>
      <c r="J38" t="s">
        <v>32</v>
      </c>
      <c r="K38">
        <v>405337.5</v>
      </c>
      <c r="N38" t="s">
        <v>32</v>
      </c>
      <c r="O38">
        <v>415807.5</v>
      </c>
      <c r="R38" t="s">
        <v>32</v>
      </c>
      <c r="S38">
        <v>426300.5</v>
      </c>
      <c r="V38" t="s">
        <v>32</v>
      </c>
      <c r="W38">
        <v>446971.5</v>
      </c>
      <c r="Z38" t="s">
        <v>32</v>
      </c>
      <c r="AA38">
        <v>501803</v>
      </c>
    </row>
    <row r="39" spans="2:30" x14ac:dyDescent="0.2">
      <c r="B39" t="s">
        <v>33</v>
      </c>
      <c r="C39">
        <v>12641</v>
      </c>
      <c r="F39" t="s">
        <v>33</v>
      </c>
      <c r="G39">
        <v>55766</v>
      </c>
      <c r="J39" t="s">
        <v>33</v>
      </c>
      <c r="K39">
        <v>26362</v>
      </c>
      <c r="N39" t="s">
        <v>33</v>
      </c>
      <c r="O39">
        <v>12440</v>
      </c>
      <c r="R39" t="s">
        <v>33</v>
      </c>
      <c r="S39">
        <v>8710</v>
      </c>
      <c r="V39" t="s">
        <v>33</v>
      </c>
      <c r="W39">
        <v>4420</v>
      </c>
      <c r="Z39" t="s">
        <v>33</v>
      </c>
      <c r="AA39">
        <v>13076</v>
      </c>
    </row>
    <row r="40" spans="2:30" x14ac:dyDescent="0.2">
      <c r="B40" t="s">
        <v>34</v>
      </c>
      <c r="C40">
        <v>3160.25</v>
      </c>
      <c r="F40" t="s">
        <v>34</v>
      </c>
      <c r="G40">
        <v>13941.5</v>
      </c>
      <c r="J40" t="s">
        <v>34</v>
      </c>
      <c r="K40">
        <v>6590.5</v>
      </c>
      <c r="N40" t="s">
        <v>34</v>
      </c>
      <c r="O40">
        <v>3110</v>
      </c>
      <c r="R40" t="s">
        <v>34</v>
      </c>
      <c r="S40">
        <v>2177.5</v>
      </c>
      <c r="V40" t="s">
        <v>34</v>
      </c>
      <c r="W40">
        <v>1105</v>
      </c>
      <c r="Z40" t="s">
        <v>34</v>
      </c>
      <c r="AA40">
        <v>3269</v>
      </c>
    </row>
    <row r="41" spans="2:30" x14ac:dyDescent="0.2">
      <c r="B41" t="s">
        <v>35</v>
      </c>
      <c r="C41">
        <v>0.31405300000000003</v>
      </c>
      <c r="F41" t="s">
        <v>35</v>
      </c>
      <c r="G41">
        <v>0.35342400000000002</v>
      </c>
      <c r="J41" t="s">
        <v>35</v>
      </c>
      <c r="K41">
        <v>0.333592</v>
      </c>
      <c r="N41" t="s">
        <v>35</v>
      </c>
      <c r="O41">
        <v>0.32026399999999999</v>
      </c>
      <c r="R41" t="s">
        <v>35</v>
      </c>
      <c r="S41">
        <v>0.32239099999999998</v>
      </c>
      <c r="V41" t="s">
        <v>35</v>
      </c>
      <c r="W41">
        <v>0.28570600000000002</v>
      </c>
      <c r="Z41" t="s">
        <v>35</v>
      </c>
      <c r="AA41">
        <v>0.32228800000000002</v>
      </c>
    </row>
    <row r="42" spans="2:30" x14ac:dyDescent="0.2">
      <c r="B42" t="s">
        <v>36</v>
      </c>
      <c r="C42">
        <v>3.0696000000000001E-2</v>
      </c>
      <c r="F42" t="s">
        <v>36</v>
      </c>
      <c r="G42">
        <v>0.111335</v>
      </c>
      <c r="J42" t="s">
        <v>36</v>
      </c>
      <c r="K42">
        <v>6.5036999999999998E-2</v>
      </c>
      <c r="N42" t="s">
        <v>36</v>
      </c>
      <c r="O42">
        <v>2.9918E-2</v>
      </c>
      <c r="R42" t="s">
        <v>36</v>
      </c>
      <c r="S42">
        <v>2.0431999999999999E-2</v>
      </c>
      <c r="V42" t="s">
        <v>36</v>
      </c>
      <c r="W42">
        <v>9.8890000000000002E-3</v>
      </c>
      <c r="Z42" t="s">
        <v>36</v>
      </c>
      <c r="AA42">
        <v>2.6058000000000001E-2</v>
      </c>
    </row>
    <row r="48" spans="2:30" ht="16" x14ac:dyDescent="0.2">
      <c r="B48" s="3" t="s">
        <v>27</v>
      </c>
    </row>
    <row r="50" spans="2:30" x14ac:dyDescent="0.2">
      <c r="B50" t="s">
        <v>2</v>
      </c>
      <c r="C50" t="s">
        <v>3</v>
      </c>
      <c r="F50" t="s">
        <v>2</v>
      </c>
      <c r="G50" t="s">
        <v>3</v>
      </c>
      <c r="J50" t="s">
        <v>2</v>
      </c>
      <c r="K50" t="s">
        <v>3</v>
      </c>
      <c r="N50" t="s">
        <v>2</v>
      </c>
      <c r="O50" t="s">
        <v>3</v>
      </c>
      <c r="R50" t="s">
        <v>2</v>
      </c>
      <c r="S50" t="s">
        <v>3</v>
      </c>
      <c r="V50" t="s">
        <v>2</v>
      </c>
      <c r="W50" t="s">
        <v>3</v>
      </c>
      <c r="Z50" t="s">
        <v>2</v>
      </c>
      <c r="AA50" t="s">
        <v>3</v>
      </c>
    </row>
    <row r="51" spans="2:30" x14ac:dyDescent="0.2">
      <c r="B51" t="s">
        <v>29</v>
      </c>
      <c r="C51">
        <v>4.0872700000000002</v>
      </c>
      <c r="F51" t="s">
        <v>29</v>
      </c>
      <c r="G51">
        <v>4.8952099999999996</v>
      </c>
      <c r="J51" t="s">
        <v>29</v>
      </c>
      <c r="K51">
        <v>1.7554799999999999</v>
      </c>
      <c r="N51" t="s">
        <v>29</v>
      </c>
      <c r="O51">
        <v>1.35026</v>
      </c>
      <c r="R51" t="s">
        <v>29</v>
      </c>
      <c r="S51">
        <v>1.0819399999999999</v>
      </c>
      <c r="V51" t="s">
        <v>29</v>
      </c>
      <c r="W51">
        <v>0.87597999999999998</v>
      </c>
      <c r="Z51" t="s">
        <v>29</v>
      </c>
      <c r="AA51">
        <v>0.94779999999999998</v>
      </c>
    </row>
    <row r="52" spans="2:30" x14ac:dyDescent="0.2">
      <c r="B52" t="s">
        <v>30</v>
      </c>
      <c r="C52">
        <v>3.6060000000000002E-2</v>
      </c>
      <c r="F52" t="s">
        <v>30</v>
      </c>
      <c r="G52">
        <v>3.4139999999999997E-2</v>
      </c>
      <c r="J52" t="s">
        <v>30</v>
      </c>
      <c r="K52">
        <v>6.0000000000000002E-5</v>
      </c>
      <c r="N52" t="s">
        <v>30</v>
      </c>
      <c r="O52">
        <v>1.4999999999999999E-4</v>
      </c>
      <c r="R52" t="s">
        <v>30</v>
      </c>
      <c r="S52">
        <v>9.0399999999999994E-3</v>
      </c>
      <c r="V52" t="s">
        <v>30</v>
      </c>
      <c r="W52">
        <v>2.2300000000000002E-3</v>
      </c>
      <c r="Z52" t="s">
        <v>30</v>
      </c>
      <c r="AA52">
        <v>3.9300000000000003E-3</v>
      </c>
    </row>
    <row r="53" spans="2:30" x14ac:dyDescent="0.2">
      <c r="B53" t="s">
        <v>31</v>
      </c>
      <c r="C53">
        <v>4.0512100000000002</v>
      </c>
      <c r="F53" t="s">
        <v>31</v>
      </c>
      <c r="G53">
        <v>4.8610699999999998</v>
      </c>
      <c r="J53" t="s">
        <v>31</v>
      </c>
      <c r="K53">
        <v>1.75542</v>
      </c>
      <c r="N53" t="s">
        <v>31</v>
      </c>
      <c r="O53">
        <v>1.3501099999999999</v>
      </c>
      <c r="R53" t="s">
        <v>31</v>
      </c>
      <c r="S53">
        <v>1.0729</v>
      </c>
      <c r="V53" t="s">
        <v>31</v>
      </c>
      <c r="W53">
        <v>0.87373999999999996</v>
      </c>
      <c r="Z53" t="s">
        <v>31</v>
      </c>
      <c r="AA53">
        <v>0.94386999999999999</v>
      </c>
    </row>
    <row r="54" spans="2:30" x14ac:dyDescent="0.2">
      <c r="B54" t="s">
        <v>4</v>
      </c>
      <c r="C54">
        <v>4050564.25</v>
      </c>
      <c r="F54" t="s">
        <v>4</v>
      </c>
      <c r="G54">
        <v>4859882</v>
      </c>
      <c r="J54" t="s">
        <v>4</v>
      </c>
      <c r="K54">
        <v>1753981</v>
      </c>
      <c r="N54" t="s">
        <v>4</v>
      </c>
      <c r="O54">
        <v>1349837.75</v>
      </c>
      <c r="R54" t="s">
        <v>4</v>
      </c>
      <c r="S54">
        <v>1071904</v>
      </c>
      <c r="V54" t="s">
        <v>4</v>
      </c>
      <c r="W54">
        <v>872948.75</v>
      </c>
      <c r="Z54" t="s">
        <v>4</v>
      </c>
      <c r="AA54">
        <v>943422.25</v>
      </c>
    </row>
    <row r="55" spans="2:30" x14ac:dyDescent="0.2">
      <c r="B55" t="s">
        <v>5</v>
      </c>
      <c r="C55">
        <v>605512</v>
      </c>
      <c r="F55" t="s">
        <v>5</v>
      </c>
      <c r="G55">
        <v>555629</v>
      </c>
      <c r="J55" t="s">
        <v>5</v>
      </c>
      <c r="K55">
        <v>236227</v>
      </c>
      <c r="N55" t="s">
        <v>5</v>
      </c>
      <c r="O55">
        <v>260751</v>
      </c>
      <c r="R55" t="s">
        <v>5</v>
      </c>
      <c r="S55">
        <v>151298</v>
      </c>
      <c r="V55" t="s">
        <v>5</v>
      </c>
      <c r="W55">
        <v>109403</v>
      </c>
      <c r="Z55" t="s">
        <v>5</v>
      </c>
      <c r="AA55">
        <v>92413</v>
      </c>
    </row>
    <row r="56" spans="2:30" x14ac:dyDescent="0.2">
      <c r="B56" t="s">
        <v>6</v>
      </c>
      <c r="C56">
        <v>151378</v>
      </c>
      <c r="F56" t="s">
        <v>6</v>
      </c>
      <c r="G56">
        <v>138907.25</v>
      </c>
      <c r="J56" t="s">
        <v>6</v>
      </c>
      <c r="K56">
        <v>59056.75</v>
      </c>
      <c r="N56" t="s">
        <v>6</v>
      </c>
      <c r="O56">
        <v>65187.75</v>
      </c>
      <c r="R56" t="s">
        <v>6</v>
      </c>
      <c r="S56">
        <v>37824.5</v>
      </c>
      <c r="V56" t="s">
        <v>6</v>
      </c>
      <c r="W56">
        <v>27350.75</v>
      </c>
      <c r="Z56" t="s">
        <v>6</v>
      </c>
      <c r="AA56">
        <v>23103.25</v>
      </c>
    </row>
    <row r="57" spans="2:30" x14ac:dyDescent="0.2">
      <c r="B57" t="s">
        <v>7</v>
      </c>
      <c r="C57">
        <v>0.37251499999999999</v>
      </c>
      <c r="F57" t="s">
        <v>7</v>
      </c>
      <c r="G57">
        <v>0.36207299999999998</v>
      </c>
      <c r="J57" t="s">
        <v>7</v>
      </c>
      <c r="K57">
        <v>0.356267</v>
      </c>
      <c r="N57" t="s">
        <v>7</v>
      </c>
      <c r="O57">
        <v>0.38973200000000002</v>
      </c>
      <c r="R57" t="s">
        <v>7</v>
      </c>
      <c r="S57">
        <v>0.38381999999999999</v>
      </c>
      <c r="V57" t="s">
        <v>7</v>
      </c>
      <c r="W57">
        <v>0.38295899999999999</v>
      </c>
      <c r="Z57" t="s">
        <v>7</v>
      </c>
      <c r="AA57">
        <v>0.36580200000000002</v>
      </c>
    </row>
    <row r="58" spans="2:30" x14ac:dyDescent="0.2">
      <c r="B58" t="s">
        <v>8</v>
      </c>
      <c r="C58">
        <v>0.14948800000000001</v>
      </c>
      <c r="D58">
        <f>C58*100</f>
        <v>14.9488</v>
      </c>
      <c r="F58" t="s">
        <v>8</v>
      </c>
      <c r="G58">
        <v>0.11433</v>
      </c>
      <c r="H58">
        <f>G58*100</f>
        <v>11.433</v>
      </c>
      <c r="J58" t="s">
        <v>8</v>
      </c>
      <c r="K58">
        <v>0.13467999999999999</v>
      </c>
      <c r="L58">
        <f>K58*100</f>
        <v>13.468</v>
      </c>
      <c r="N58" t="s">
        <v>8</v>
      </c>
      <c r="O58">
        <v>0.19317200000000001</v>
      </c>
      <c r="P58">
        <f>O58*100</f>
        <v>19.3172</v>
      </c>
      <c r="R58" t="s">
        <v>8</v>
      </c>
      <c r="S58">
        <v>0.141149</v>
      </c>
      <c r="T58">
        <f>S58*100</f>
        <v>14.1149</v>
      </c>
      <c r="V58" t="s">
        <v>8</v>
      </c>
      <c r="W58">
        <v>0.12532599999999999</v>
      </c>
      <c r="X58">
        <f>W58*100</f>
        <v>12.532599999999999</v>
      </c>
      <c r="Z58" t="s">
        <v>8</v>
      </c>
      <c r="AA58">
        <v>9.7955E-2</v>
      </c>
      <c r="AB58">
        <f>AA58*100</f>
        <v>9.7955000000000005</v>
      </c>
      <c r="AD58" s="7">
        <f>AVERAGE(AB58,X58,T58,P58,L58,H58,D58)</f>
        <v>13.658571428571431</v>
      </c>
    </row>
    <row r="59" spans="2:30" x14ac:dyDescent="0.2">
      <c r="B59" t="s">
        <v>32</v>
      </c>
      <c r="C59">
        <v>4050564.25</v>
      </c>
      <c r="F59" t="s">
        <v>32</v>
      </c>
      <c r="G59">
        <v>4859882</v>
      </c>
      <c r="J59" t="s">
        <v>32</v>
      </c>
      <c r="K59">
        <v>1753981</v>
      </c>
      <c r="N59" t="s">
        <v>32</v>
      </c>
      <c r="O59">
        <v>1349837.75</v>
      </c>
      <c r="R59" t="s">
        <v>32</v>
      </c>
      <c r="S59">
        <v>1071904</v>
      </c>
      <c r="V59" t="s">
        <v>32</v>
      </c>
      <c r="W59">
        <v>872948.75</v>
      </c>
      <c r="Z59" t="s">
        <v>32</v>
      </c>
      <c r="AA59">
        <v>943422.25</v>
      </c>
    </row>
    <row r="60" spans="2:30" x14ac:dyDescent="0.2">
      <c r="B60" t="s">
        <v>33</v>
      </c>
      <c r="C60">
        <v>605512</v>
      </c>
      <c r="F60" t="s">
        <v>33</v>
      </c>
      <c r="G60">
        <v>555629</v>
      </c>
      <c r="J60" t="s">
        <v>33</v>
      </c>
      <c r="K60">
        <v>236227</v>
      </c>
      <c r="N60" t="s">
        <v>33</v>
      </c>
      <c r="O60">
        <v>260751</v>
      </c>
      <c r="R60" t="s">
        <v>33</v>
      </c>
      <c r="S60">
        <v>151298</v>
      </c>
      <c r="V60" t="s">
        <v>33</v>
      </c>
      <c r="W60">
        <v>109403</v>
      </c>
      <c r="Z60" t="s">
        <v>33</v>
      </c>
      <c r="AA60">
        <v>92413</v>
      </c>
    </row>
    <row r="61" spans="2:30" x14ac:dyDescent="0.2">
      <c r="B61" t="s">
        <v>34</v>
      </c>
      <c r="C61">
        <v>151378</v>
      </c>
      <c r="F61" t="s">
        <v>34</v>
      </c>
      <c r="G61">
        <v>138907.25</v>
      </c>
      <c r="J61" t="s">
        <v>34</v>
      </c>
      <c r="K61">
        <v>59056.75</v>
      </c>
      <c r="N61" t="s">
        <v>34</v>
      </c>
      <c r="O61">
        <v>65187.75</v>
      </c>
      <c r="R61" t="s">
        <v>34</v>
      </c>
      <c r="S61">
        <v>37824.5</v>
      </c>
      <c r="V61" t="s">
        <v>34</v>
      </c>
      <c r="W61">
        <v>27350.75</v>
      </c>
      <c r="Z61" t="s">
        <v>34</v>
      </c>
      <c r="AA61">
        <v>23103.25</v>
      </c>
    </row>
    <row r="62" spans="2:30" x14ac:dyDescent="0.2">
      <c r="B62" t="s">
        <v>35</v>
      </c>
      <c r="C62">
        <v>0.37251499999999999</v>
      </c>
      <c r="F62" t="s">
        <v>35</v>
      </c>
      <c r="G62">
        <v>0.36207299999999998</v>
      </c>
      <c r="J62" t="s">
        <v>35</v>
      </c>
      <c r="K62">
        <v>0.356267</v>
      </c>
      <c r="N62" t="s">
        <v>35</v>
      </c>
      <c r="O62">
        <v>0.38973200000000002</v>
      </c>
      <c r="R62" t="s">
        <v>35</v>
      </c>
      <c r="S62">
        <v>0.38381999999999999</v>
      </c>
      <c r="V62" t="s">
        <v>35</v>
      </c>
      <c r="W62">
        <v>0.38295899999999999</v>
      </c>
      <c r="Z62" t="s">
        <v>35</v>
      </c>
      <c r="AA62">
        <v>0.36580200000000002</v>
      </c>
    </row>
    <row r="63" spans="2:30" x14ac:dyDescent="0.2">
      <c r="B63" t="s">
        <v>36</v>
      </c>
      <c r="C63">
        <v>0.14948800000000001</v>
      </c>
      <c r="F63" t="s">
        <v>36</v>
      </c>
      <c r="G63">
        <v>0.11433</v>
      </c>
      <c r="J63" t="s">
        <v>36</v>
      </c>
      <c r="K63">
        <v>0.13467999999999999</v>
      </c>
      <c r="N63" t="s">
        <v>36</v>
      </c>
      <c r="O63">
        <v>0.19317200000000001</v>
      </c>
      <c r="R63" t="s">
        <v>36</v>
      </c>
      <c r="S63">
        <v>0.141149</v>
      </c>
      <c r="V63" t="s">
        <v>36</v>
      </c>
      <c r="W63">
        <v>0.12532599999999999</v>
      </c>
      <c r="Z63" t="s">
        <v>36</v>
      </c>
      <c r="AA63">
        <v>9.7955E-2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AE63"/>
  <sheetViews>
    <sheetView topLeftCell="P1" workbookViewId="0">
      <selection activeCell="AD38" sqref="AD38"/>
    </sheetView>
  </sheetViews>
  <sheetFormatPr baseColWidth="10" defaultRowHeight="15" x14ac:dyDescent="0.2"/>
  <cols>
    <col min="2" max="2" width="26.5" bestFit="1" customWidth="1"/>
  </cols>
  <sheetData>
    <row r="3" spans="2:30" ht="19" x14ac:dyDescent="0.25">
      <c r="B3" s="4" t="s">
        <v>1</v>
      </c>
    </row>
    <row r="4" spans="2:30" x14ac:dyDescent="0.2">
      <c r="B4" t="s">
        <v>0</v>
      </c>
    </row>
    <row r="6" spans="2:30" x14ac:dyDescent="0.2">
      <c r="B6" t="s">
        <v>2</v>
      </c>
      <c r="C6" t="s">
        <v>3</v>
      </c>
      <c r="F6" t="s">
        <v>2</v>
      </c>
      <c r="G6" t="s">
        <v>3</v>
      </c>
      <c r="J6" t="s">
        <v>2</v>
      </c>
      <c r="K6" t="s">
        <v>3</v>
      </c>
      <c r="N6" t="s">
        <v>2</v>
      </c>
      <c r="O6" t="s">
        <v>3</v>
      </c>
      <c r="R6" t="s">
        <v>2</v>
      </c>
      <c r="S6" t="s">
        <v>3</v>
      </c>
      <c r="V6" t="s">
        <v>2</v>
      </c>
      <c r="W6" t="s">
        <v>3</v>
      </c>
      <c r="Z6" t="s">
        <v>2</v>
      </c>
      <c r="AA6" t="s">
        <v>3</v>
      </c>
    </row>
    <row r="7" spans="2:30" x14ac:dyDescent="0.2">
      <c r="B7" t="s">
        <v>29</v>
      </c>
      <c r="C7">
        <v>0.44673000000000002</v>
      </c>
      <c r="F7" t="s">
        <v>29</v>
      </c>
      <c r="G7">
        <v>0.41929</v>
      </c>
      <c r="J7" t="s">
        <v>29</v>
      </c>
      <c r="K7">
        <v>0.45555000000000001</v>
      </c>
      <c r="N7" t="s">
        <v>29</v>
      </c>
      <c r="O7">
        <v>0.56479999999999997</v>
      </c>
      <c r="R7" t="s">
        <v>29</v>
      </c>
      <c r="S7">
        <v>0.42470000000000002</v>
      </c>
      <c r="V7" t="s">
        <v>29</v>
      </c>
      <c r="W7">
        <v>0.39933000000000002</v>
      </c>
      <c r="Z7" t="s">
        <v>29</v>
      </c>
      <c r="AA7">
        <v>0.84950000000000003</v>
      </c>
    </row>
    <row r="8" spans="2:30" x14ac:dyDescent="0.2">
      <c r="B8" t="s">
        <v>30</v>
      </c>
      <c r="C8">
        <v>4.7400000000000003E-3</v>
      </c>
      <c r="F8" t="s">
        <v>30</v>
      </c>
      <c r="G8">
        <v>9.6000000000000002E-4</v>
      </c>
      <c r="J8" t="s">
        <v>30</v>
      </c>
      <c r="K8">
        <v>0</v>
      </c>
      <c r="N8" t="s">
        <v>30</v>
      </c>
      <c r="O8">
        <v>2.14E-3</v>
      </c>
      <c r="R8" t="s">
        <v>30</v>
      </c>
      <c r="S8">
        <v>0</v>
      </c>
      <c r="V8" t="s">
        <v>30</v>
      </c>
      <c r="W8">
        <v>0</v>
      </c>
      <c r="Z8" t="s">
        <v>30</v>
      </c>
      <c r="AA8">
        <v>0</v>
      </c>
    </row>
    <row r="9" spans="2:30" x14ac:dyDescent="0.2">
      <c r="B9" t="s">
        <v>31</v>
      </c>
      <c r="C9">
        <v>0.44198999999999999</v>
      </c>
      <c r="F9" t="s">
        <v>31</v>
      </c>
      <c r="G9">
        <v>0.41832999999999998</v>
      </c>
      <c r="J9" t="s">
        <v>31</v>
      </c>
      <c r="K9">
        <v>0.45555000000000001</v>
      </c>
      <c r="N9" t="s">
        <v>31</v>
      </c>
      <c r="O9">
        <v>0.56266000000000005</v>
      </c>
      <c r="R9" t="s">
        <v>31</v>
      </c>
      <c r="S9">
        <v>0.42470000000000002</v>
      </c>
      <c r="V9" t="s">
        <v>31</v>
      </c>
      <c r="W9">
        <v>0.39933000000000002</v>
      </c>
      <c r="Z9" t="s">
        <v>31</v>
      </c>
      <c r="AA9">
        <v>0.84950000000000003</v>
      </c>
    </row>
    <row r="10" spans="2:30" x14ac:dyDescent="0.2">
      <c r="B10" t="s">
        <v>4</v>
      </c>
      <c r="C10">
        <v>441882</v>
      </c>
      <c r="F10" t="s">
        <v>4</v>
      </c>
      <c r="G10">
        <v>418133.75</v>
      </c>
      <c r="J10" t="s">
        <v>4</v>
      </c>
      <c r="K10">
        <v>455285.75</v>
      </c>
      <c r="N10" t="s">
        <v>4</v>
      </c>
      <c r="O10">
        <v>562474.25</v>
      </c>
      <c r="R10" t="s">
        <v>4</v>
      </c>
      <c r="S10">
        <v>424382.25</v>
      </c>
      <c r="V10" t="s">
        <v>4</v>
      </c>
      <c r="W10">
        <v>398791.75</v>
      </c>
      <c r="Z10" t="s">
        <v>4</v>
      </c>
      <c r="AA10">
        <v>849191.75</v>
      </c>
    </row>
    <row r="11" spans="2:30" x14ac:dyDescent="0.2">
      <c r="B11" t="s">
        <v>5</v>
      </c>
      <c r="C11">
        <v>1107</v>
      </c>
      <c r="F11" t="s">
        <v>5</v>
      </c>
      <c r="G11">
        <v>859</v>
      </c>
      <c r="J11" t="s">
        <v>5</v>
      </c>
      <c r="K11">
        <v>704</v>
      </c>
      <c r="N11" t="s">
        <v>5</v>
      </c>
      <c r="O11">
        <v>1067</v>
      </c>
      <c r="R11" t="s">
        <v>5</v>
      </c>
      <c r="S11">
        <v>797</v>
      </c>
      <c r="V11" t="s">
        <v>5</v>
      </c>
      <c r="W11">
        <v>654</v>
      </c>
      <c r="Z11" t="s">
        <v>5</v>
      </c>
      <c r="AA11">
        <v>1634</v>
      </c>
    </row>
    <row r="12" spans="2:30" x14ac:dyDescent="0.2">
      <c r="B12" t="s">
        <v>6</v>
      </c>
      <c r="C12">
        <v>276.75</v>
      </c>
      <c r="F12" t="s">
        <v>6</v>
      </c>
      <c r="G12">
        <v>214.75</v>
      </c>
      <c r="J12" t="s">
        <v>6</v>
      </c>
      <c r="K12">
        <v>176</v>
      </c>
      <c r="N12" t="s">
        <v>6</v>
      </c>
      <c r="O12">
        <v>266.75</v>
      </c>
      <c r="R12" t="s">
        <v>6</v>
      </c>
      <c r="S12">
        <v>199.25</v>
      </c>
      <c r="V12" t="s">
        <v>6</v>
      </c>
      <c r="W12">
        <v>163.5</v>
      </c>
      <c r="Z12" t="s">
        <v>6</v>
      </c>
      <c r="AA12">
        <v>408.5</v>
      </c>
    </row>
    <row r="13" spans="2:30" x14ac:dyDescent="0.2">
      <c r="B13" t="s">
        <v>7</v>
      </c>
      <c r="C13">
        <v>0.30999599999999999</v>
      </c>
      <c r="F13" t="s">
        <v>7</v>
      </c>
      <c r="G13">
        <v>0.26742899999999997</v>
      </c>
      <c r="J13" t="s">
        <v>7</v>
      </c>
      <c r="K13">
        <v>0.26761400000000002</v>
      </c>
      <c r="N13" t="s">
        <v>7</v>
      </c>
      <c r="O13">
        <v>0.252</v>
      </c>
      <c r="R13" t="s">
        <v>7</v>
      </c>
      <c r="S13">
        <v>0.26292399999999999</v>
      </c>
      <c r="V13" t="s">
        <v>7</v>
      </c>
      <c r="W13">
        <v>0.26306000000000002</v>
      </c>
      <c r="Z13" t="s">
        <v>7</v>
      </c>
      <c r="AA13">
        <v>0.254276</v>
      </c>
    </row>
    <row r="14" spans="2:30" x14ac:dyDescent="0.2">
      <c r="B14" t="s">
        <v>8</v>
      </c>
      <c r="C14">
        <v>2.5049999999999998E-3</v>
      </c>
      <c r="D14">
        <f>C14*100</f>
        <v>0.2505</v>
      </c>
      <c r="F14" t="s">
        <v>8</v>
      </c>
      <c r="G14">
        <v>2.0539999999999998E-3</v>
      </c>
      <c r="H14">
        <f>G14*100</f>
        <v>0.20539999999999997</v>
      </c>
      <c r="J14" t="s">
        <v>8</v>
      </c>
      <c r="K14">
        <v>1.5460000000000001E-3</v>
      </c>
      <c r="L14">
        <f>K14*100</f>
        <v>0.15460000000000002</v>
      </c>
      <c r="N14" t="s">
        <v>8</v>
      </c>
      <c r="O14">
        <v>1.897E-3</v>
      </c>
      <c r="P14">
        <f>O14*100</f>
        <v>0.18970000000000001</v>
      </c>
      <c r="R14" t="s">
        <v>8</v>
      </c>
      <c r="S14">
        <v>1.8779999999999999E-3</v>
      </c>
      <c r="T14">
        <f>S14*100</f>
        <v>0.18779999999999999</v>
      </c>
      <c r="V14" t="s">
        <v>8</v>
      </c>
      <c r="W14">
        <v>1.64E-3</v>
      </c>
      <c r="X14">
        <f>W14*100</f>
        <v>0.16400000000000001</v>
      </c>
      <c r="Z14" t="s">
        <v>8</v>
      </c>
      <c r="AA14">
        <v>1.9239999999999999E-3</v>
      </c>
      <c r="AB14">
        <f>AA14*100</f>
        <v>0.19239999999999999</v>
      </c>
      <c r="AD14" s="7">
        <f>AVERAGE(AB14,X14,T14,P14,L14,H14,D14)</f>
        <v>0.19205714285714287</v>
      </c>
    </row>
    <row r="15" spans="2:30" x14ac:dyDescent="0.2">
      <c r="B15" t="s">
        <v>32</v>
      </c>
      <c r="C15">
        <v>441882</v>
      </c>
      <c r="F15" t="s">
        <v>32</v>
      </c>
      <c r="G15">
        <v>418133.75</v>
      </c>
      <c r="J15" t="s">
        <v>32</v>
      </c>
      <c r="K15">
        <v>455285.75</v>
      </c>
      <c r="N15" t="s">
        <v>32</v>
      </c>
      <c r="O15">
        <v>562474.25</v>
      </c>
      <c r="R15" t="s">
        <v>32</v>
      </c>
      <c r="S15">
        <v>424382.25</v>
      </c>
      <c r="V15" t="s">
        <v>32</v>
      </c>
      <c r="W15">
        <v>398791.75</v>
      </c>
      <c r="Z15" t="s">
        <v>32</v>
      </c>
      <c r="AA15">
        <v>849191.75</v>
      </c>
    </row>
    <row r="16" spans="2:30" x14ac:dyDescent="0.2">
      <c r="B16" t="s">
        <v>33</v>
      </c>
      <c r="C16">
        <v>1107</v>
      </c>
      <c r="F16" t="s">
        <v>33</v>
      </c>
      <c r="G16">
        <v>859</v>
      </c>
      <c r="J16" t="s">
        <v>33</v>
      </c>
      <c r="K16">
        <v>704</v>
      </c>
      <c r="N16" t="s">
        <v>33</v>
      </c>
      <c r="O16">
        <v>1067</v>
      </c>
      <c r="R16" t="s">
        <v>33</v>
      </c>
      <c r="S16">
        <v>797</v>
      </c>
      <c r="V16" t="s">
        <v>33</v>
      </c>
      <c r="W16">
        <v>654</v>
      </c>
      <c r="Z16" t="s">
        <v>33</v>
      </c>
      <c r="AA16">
        <v>1634</v>
      </c>
    </row>
    <row r="17" spans="2:27" x14ac:dyDescent="0.2">
      <c r="B17" t="s">
        <v>34</v>
      </c>
      <c r="C17">
        <v>276.75</v>
      </c>
      <c r="F17" t="s">
        <v>34</v>
      </c>
      <c r="G17">
        <v>214.75</v>
      </c>
      <c r="J17" t="s">
        <v>34</v>
      </c>
      <c r="K17">
        <v>176</v>
      </c>
      <c r="N17" t="s">
        <v>34</v>
      </c>
      <c r="O17">
        <v>266.75</v>
      </c>
      <c r="R17" t="s">
        <v>34</v>
      </c>
      <c r="S17">
        <v>199.25</v>
      </c>
      <c r="V17" t="s">
        <v>34</v>
      </c>
      <c r="W17">
        <v>163.5</v>
      </c>
      <c r="Z17" t="s">
        <v>34</v>
      </c>
      <c r="AA17">
        <v>408.5</v>
      </c>
    </row>
    <row r="18" spans="2:27" x14ac:dyDescent="0.2">
      <c r="B18" t="s">
        <v>35</v>
      </c>
      <c r="C18">
        <v>0.30999599999999999</v>
      </c>
      <c r="F18" t="s">
        <v>35</v>
      </c>
      <c r="G18">
        <v>0.26742899999999997</v>
      </c>
      <c r="J18" t="s">
        <v>35</v>
      </c>
      <c r="K18">
        <v>0.26761400000000002</v>
      </c>
      <c r="N18" t="s">
        <v>35</v>
      </c>
      <c r="O18">
        <v>0.252</v>
      </c>
      <c r="R18" t="s">
        <v>35</v>
      </c>
      <c r="S18">
        <v>0.26292399999999999</v>
      </c>
      <c r="V18" t="s">
        <v>35</v>
      </c>
      <c r="W18">
        <v>0.26306000000000002</v>
      </c>
      <c r="Z18" t="s">
        <v>35</v>
      </c>
      <c r="AA18">
        <v>0.254276</v>
      </c>
    </row>
    <row r="19" spans="2:27" x14ac:dyDescent="0.2">
      <c r="B19" t="s">
        <v>36</v>
      </c>
      <c r="C19">
        <v>2.5049999999999998E-3</v>
      </c>
      <c r="F19" t="s">
        <v>36</v>
      </c>
      <c r="G19">
        <v>2.0539999999999998E-3</v>
      </c>
      <c r="J19" t="s">
        <v>36</v>
      </c>
      <c r="K19">
        <v>1.5460000000000001E-3</v>
      </c>
      <c r="N19" t="s">
        <v>36</v>
      </c>
      <c r="O19">
        <v>1.897E-3</v>
      </c>
      <c r="R19" t="s">
        <v>36</v>
      </c>
      <c r="S19">
        <v>1.8779999999999999E-3</v>
      </c>
      <c r="V19" t="s">
        <v>36</v>
      </c>
      <c r="W19">
        <v>1.64E-3</v>
      </c>
      <c r="Z19" t="s">
        <v>36</v>
      </c>
      <c r="AA19">
        <v>1.9239999999999999E-3</v>
      </c>
    </row>
    <row r="27" spans="2:27" x14ac:dyDescent="0.2">
      <c r="B27" t="s">
        <v>9</v>
      </c>
    </row>
    <row r="30" spans="2:27" x14ac:dyDescent="0.2">
      <c r="B30" t="s">
        <v>2</v>
      </c>
      <c r="C30" t="s">
        <v>3</v>
      </c>
      <c r="F30" t="s">
        <v>2</v>
      </c>
      <c r="G30" t="s">
        <v>3</v>
      </c>
      <c r="J30" t="s">
        <v>2</v>
      </c>
      <c r="K30" t="s">
        <v>3</v>
      </c>
      <c r="N30" t="s">
        <v>2</v>
      </c>
      <c r="O30" t="s">
        <v>3</v>
      </c>
      <c r="R30" t="s">
        <v>2</v>
      </c>
      <c r="S30" t="s">
        <v>3</v>
      </c>
      <c r="V30" t="s">
        <v>2</v>
      </c>
      <c r="W30" t="s">
        <v>3</v>
      </c>
      <c r="Z30" t="s">
        <v>2</v>
      </c>
      <c r="AA30" t="s">
        <v>3</v>
      </c>
    </row>
    <row r="31" spans="2:27" x14ac:dyDescent="0.2">
      <c r="B31" t="s">
        <v>29</v>
      </c>
      <c r="C31">
        <v>2.4697900000000002</v>
      </c>
      <c r="F31" t="s">
        <v>29</v>
      </c>
      <c r="G31">
        <v>0.74536000000000002</v>
      </c>
      <c r="J31" t="s">
        <v>29</v>
      </c>
      <c r="K31">
        <v>1.05701</v>
      </c>
      <c r="N31" t="s">
        <v>29</v>
      </c>
      <c r="O31">
        <v>1.5977399999999999</v>
      </c>
      <c r="R31" t="s">
        <v>29</v>
      </c>
      <c r="S31">
        <v>0.59631999999999996</v>
      </c>
      <c r="V31" t="s">
        <v>29</v>
      </c>
      <c r="W31">
        <v>0.51390999999999998</v>
      </c>
      <c r="Z31" t="s">
        <v>29</v>
      </c>
      <c r="AA31">
        <v>0.52915000000000001</v>
      </c>
    </row>
    <row r="32" spans="2:27" x14ac:dyDescent="0.2">
      <c r="B32" t="s">
        <v>30</v>
      </c>
      <c r="C32">
        <v>7.2899999999999996E-3</v>
      </c>
      <c r="F32" t="s">
        <v>30</v>
      </c>
      <c r="G32">
        <v>1.4400000000000001E-3</v>
      </c>
      <c r="J32" t="s">
        <v>30</v>
      </c>
      <c r="K32">
        <v>5.0000000000000002E-5</v>
      </c>
      <c r="N32" t="s">
        <v>30</v>
      </c>
      <c r="O32">
        <v>7.2000000000000005E-4</v>
      </c>
      <c r="R32" t="s">
        <v>30</v>
      </c>
      <c r="S32">
        <v>6.2199999999999998E-3</v>
      </c>
      <c r="V32" t="s">
        <v>30</v>
      </c>
      <c r="W32">
        <v>3.3700000000000002E-3</v>
      </c>
      <c r="Z32" t="s">
        <v>30</v>
      </c>
      <c r="AA32">
        <v>0</v>
      </c>
    </row>
    <row r="33" spans="2:30" x14ac:dyDescent="0.2">
      <c r="B33" t="s">
        <v>31</v>
      </c>
      <c r="C33">
        <v>2.4624999999999999</v>
      </c>
      <c r="F33" t="s">
        <v>31</v>
      </c>
      <c r="G33">
        <v>0.74392999999999998</v>
      </c>
      <c r="J33" t="s">
        <v>31</v>
      </c>
      <c r="K33">
        <v>1.0569599999999999</v>
      </c>
      <c r="N33" t="s">
        <v>31</v>
      </c>
      <c r="O33">
        <v>1.5970200000000001</v>
      </c>
      <c r="R33" t="s">
        <v>31</v>
      </c>
      <c r="S33">
        <v>0.59011000000000002</v>
      </c>
      <c r="V33" t="s">
        <v>31</v>
      </c>
      <c r="W33">
        <v>0.51053999999999999</v>
      </c>
      <c r="Z33" t="s">
        <v>31</v>
      </c>
      <c r="AA33">
        <v>0.52915000000000001</v>
      </c>
    </row>
    <row r="34" spans="2:30" x14ac:dyDescent="0.2">
      <c r="B34" t="s">
        <v>4</v>
      </c>
      <c r="C34">
        <v>2461421.75</v>
      </c>
      <c r="F34" t="s">
        <v>4</v>
      </c>
      <c r="G34">
        <v>743238.25</v>
      </c>
      <c r="J34" t="s">
        <v>4</v>
      </c>
      <c r="K34">
        <v>1056178</v>
      </c>
      <c r="N34" t="s">
        <v>4</v>
      </c>
      <c r="O34">
        <v>1595992.25</v>
      </c>
      <c r="R34" t="s">
        <v>4</v>
      </c>
      <c r="S34">
        <v>590021.75</v>
      </c>
      <c r="V34" t="s">
        <v>4</v>
      </c>
      <c r="W34">
        <v>510455</v>
      </c>
      <c r="Z34" t="s">
        <v>4</v>
      </c>
      <c r="AA34">
        <v>528972.75</v>
      </c>
    </row>
    <row r="35" spans="2:30" x14ac:dyDescent="0.2">
      <c r="B35" t="s">
        <v>5</v>
      </c>
      <c r="C35">
        <v>2271</v>
      </c>
      <c r="F35" t="s">
        <v>5</v>
      </c>
      <c r="G35">
        <v>314</v>
      </c>
      <c r="J35" t="s">
        <v>5</v>
      </c>
      <c r="K35">
        <v>539</v>
      </c>
      <c r="N35" t="s">
        <v>5</v>
      </c>
      <c r="O35">
        <v>1468</v>
      </c>
      <c r="R35" t="s">
        <v>5</v>
      </c>
      <c r="S35">
        <v>1183</v>
      </c>
      <c r="V35" t="s">
        <v>5</v>
      </c>
      <c r="W35">
        <v>825</v>
      </c>
      <c r="Z35" t="s">
        <v>5</v>
      </c>
      <c r="AA35">
        <v>526</v>
      </c>
    </row>
    <row r="36" spans="2:30" x14ac:dyDescent="0.2">
      <c r="B36" t="s">
        <v>6</v>
      </c>
      <c r="C36">
        <v>567.75</v>
      </c>
      <c r="F36" t="s">
        <v>6</v>
      </c>
      <c r="G36">
        <v>78.5</v>
      </c>
      <c r="J36" t="s">
        <v>6</v>
      </c>
      <c r="K36">
        <v>134.75</v>
      </c>
      <c r="N36" t="s">
        <v>6</v>
      </c>
      <c r="O36">
        <v>367</v>
      </c>
      <c r="R36" t="s">
        <v>6</v>
      </c>
      <c r="S36">
        <v>295.75</v>
      </c>
      <c r="V36" t="s">
        <v>6</v>
      </c>
      <c r="W36">
        <v>206.25</v>
      </c>
      <c r="Z36" t="s">
        <v>6</v>
      </c>
      <c r="AA36">
        <v>131.5</v>
      </c>
    </row>
    <row r="37" spans="2:30" x14ac:dyDescent="0.2">
      <c r="B37" t="s">
        <v>7</v>
      </c>
      <c r="C37">
        <v>0.24226</v>
      </c>
      <c r="F37" t="s">
        <v>7</v>
      </c>
      <c r="G37">
        <v>0.226934</v>
      </c>
      <c r="J37" t="s">
        <v>7</v>
      </c>
      <c r="K37">
        <v>0.22625400000000001</v>
      </c>
      <c r="N37" t="s">
        <v>7</v>
      </c>
      <c r="O37">
        <v>0.25602399999999997</v>
      </c>
      <c r="R37" t="s">
        <v>7</v>
      </c>
      <c r="S37">
        <v>0.24276700000000001</v>
      </c>
      <c r="V37" t="s">
        <v>7</v>
      </c>
      <c r="W37">
        <v>0.24920100000000001</v>
      </c>
      <c r="Z37" t="s">
        <v>7</v>
      </c>
      <c r="AA37">
        <v>0.28756900000000002</v>
      </c>
    </row>
    <row r="38" spans="2:30" x14ac:dyDescent="0.2">
      <c r="B38" t="s">
        <v>8</v>
      </c>
      <c r="C38">
        <v>9.2299999999999999E-4</v>
      </c>
      <c r="D38">
        <f>C38*100</f>
        <v>9.2299999999999993E-2</v>
      </c>
      <c r="F38" t="s">
        <v>8</v>
      </c>
      <c r="G38">
        <v>4.2200000000000001E-4</v>
      </c>
      <c r="H38">
        <f>G38*100</f>
        <v>4.2200000000000001E-2</v>
      </c>
      <c r="J38" t="s">
        <v>8</v>
      </c>
      <c r="K38">
        <v>5.1000000000000004E-4</v>
      </c>
      <c r="L38">
        <f>K38*100</f>
        <v>5.1000000000000004E-2</v>
      </c>
      <c r="N38" t="s">
        <v>8</v>
      </c>
      <c r="O38">
        <v>9.2000000000000003E-4</v>
      </c>
      <c r="P38">
        <f>O38*100</f>
        <v>9.1999999999999998E-2</v>
      </c>
      <c r="R38" t="s">
        <v>8</v>
      </c>
      <c r="S38">
        <v>2.0049999999999998E-3</v>
      </c>
      <c r="T38">
        <f>S38*100</f>
        <v>0.20049999999999998</v>
      </c>
      <c r="V38" t="s">
        <v>8</v>
      </c>
      <c r="W38">
        <v>1.616E-3</v>
      </c>
      <c r="X38">
        <f>W38*100</f>
        <v>0.16159999999999999</v>
      </c>
      <c r="Z38" t="s">
        <v>8</v>
      </c>
      <c r="AA38">
        <v>9.9400000000000009E-4</v>
      </c>
      <c r="AB38">
        <f>AA38*100</f>
        <v>9.9400000000000016E-2</v>
      </c>
      <c r="AD38" s="7">
        <f>AVERAGE(AB38,X38,T38,P38,L38,H38,D38)</f>
        <v>0.10557142857142858</v>
      </c>
    </row>
    <row r="39" spans="2:30" x14ac:dyDescent="0.2">
      <c r="B39" t="s">
        <v>32</v>
      </c>
      <c r="C39">
        <v>2461421.75</v>
      </c>
      <c r="F39" t="s">
        <v>32</v>
      </c>
      <c r="G39">
        <v>743238.25</v>
      </c>
      <c r="J39" t="s">
        <v>32</v>
      </c>
      <c r="K39">
        <v>1056178</v>
      </c>
      <c r="N39" t="s">
        <v>32</v>
      </c>
      <c r="O39">
        <v>1595992.25</v>
      </c>
      <c r="R39" t="s">
        <v>32</v>
      </c>
      <c r="S39">
        <v>590021.75</v>
      </c>
      <c r="V39" t="s">
        <v>32</v>
      </c>
      <c r="W39">
        <v>510455</v>
      </c>
      <c r="Z39" t="s">
        <v>32</v>
      </c>
      <c r="AA39">
        <v>528972.75</v>
      </c>
    </row>
    <row r="40" spans="2:30" x14ac:dyDescent="0.2">
      <c r="B40" t="s">
        <v>33</v>
      </c>
      <c r="C40">
        <v>2271</v>
      </c>
      <c r="F40" t="s">
        <v>33</v>
      </c>
      <c r="G40">
        <v>314</v>
      </c>
      <c r="J40" t="s">
        <v>33</v>
      </c>
      <c r="K40">
        <v>539</v>
      </c>
      <c r="N40" t="s">
        <v>33</v>
      </c>
      <c r="O40">
        <v>1468</v>
      </c>
      <c r="R40" t="s">
        <v>33</v>
      </c>
      <c r="S40">
        <v>1183</v>
      </c>
      <c r="V40" t="s">
        <v>33</v>
      </c>
      <c r="W40">
        <v>825</v>
      </c>
      <c r="Z40" t="s">
        <v>33</v>
      </c>
      <c r="AA40">
        <v>526</v>
      </c>
    </row>
    <row r="41" spans="2:30" x14ac:dyDescent="0.2">
      <c r="B41" t="s">
        <v>34</v>
      </c>
      <c r="C41">
        <v>567.75</v>
      </c>
      <c r="F41" t="s">
        <v>34</v>
      </c>
      <c r="G41">
        <v>78.5</v>
      </c>
      <c r="J41" t="s">
        <v>34</v>
      </c>
      <c r="K41">
        <v>134.75</v>
      </c>
      <c r="N41" t="s">
        <v>34</v>
      </c>
      <c r="O41">
        <v>367</v>
      </c>
      <c r="R41" t="s">
        <v>34</v>
      </c>
      <c r="S41">
        <v>295.75</v>
      </c>
      <c r="V41" t="s">
        <v>34</v>
      </c>
      <c r="W41">
        <v>206.25</v>
      </c>
      <c r="Z41" t="s">
        <v>34</v>
      </c>
      <c r="AA41">
        <v>131.5</v>
      </c>
    </row>
    <row r="42" spans="2:30" x14ac:dyDescent="0.2">
      <c r="B42" t="s">
        <v>35</v>
      </c>
      <c r="C42">
        <v>0.24226</v>
      </c>
      <c r="F42" t="s">
        <v>35</v>
      </c>
      <c r="G42">
        <v>0.226934</v>
      </c>
      <c r="J42" t="s">
        <v>35</v>
      </c>
      <c r="K42">
        <v>0.22625400000000001</v>
      </c>
      <c r="N42" t="s">
        <v>35</v>
      </c>
      <c r="O42">
        <v>0.25602399999999997</v>
      </c>
      <c r="R42" t="s">
        <v>35</v>
      </c>
      <c r="S42">
        <v>0.24276700000000001</v>
      </c>
      <c r="V42" t="s">
        <v>35</v>
      </c>
      <c r="W42">
        <v>0.24920100000000001</v>
      </c>
      <c r="Z42" t="s">
        <v>35</v>
      </c>
      <c r="AA42">
        <v>0.28756900000000002</v>
      </c>
    </row>
    <row r="43" spans="2:30" x14ac:dyDescent="0.2">
      <c r="B43" t="s">
        <v>36</v>
      </c>
      <c r="C43">
        <v>9.2299999999999999E-4</v>
      </c>
      <c r="F43" t="s">
        <v>36</v>
      </c>
      <c r="G43">
        <v>4.2200000000000001E-4</v>
      </c>
      <c r="J43" t="s">
        <v>36</v>
      </c>
      <c r="K43">
        <v>5.1000000000000004E-4</v>
      </c>
      <c r="N43" t="s">
        <v>36</v>
      </c>
      <c r="O43">
        <v>9.2000000000000003E-4</v>
      </c>
      <c r="R43" t="s">
        <v>36</v>
      </c>
      <c r="S43">
        <v>2.0049999999999998E-3</v>
      </c>
      <c r="V43" t="s">
        <v>36</v>
      </c>
      <c r="W43">
        <v>1.616E-3</v>
      </c>
      <c r="Z43" t="s">
        <v>36</v>
      </c>
      <c r="AA43">
        <v>9.9400000000000009E-4</v>
      </c>
    </row>
    <row r="48" spans="2:30" ht="19" x14ac:dyDescent="0.25">
      <c r="B48" s="4" t="s">
        <v>10</v>
      </c>
      <c r="C48" s="4" t="s">
        <v>11</v>
      </c>
    </row>
    <row r="50" spans="2:31" x14ac:dyDescent="0.2">
      <c r="B50" t="s">
        <v>2</v>
      </c>
      <c r="C50" t="s">
        <v>3</v>
      </c>
      <c r="G50" t="s">
        <v>2</v>
      </c>
      <c r="H50" t="s">
        <v>3</v>
      </c>
      <c r="K50" t="s">
        <v>2</v>
      </c>
      <c r="L50" t="s">
        <v>3</v>
      </c>
      <c r="O50" t="s">
        <v>2</v>
      </c>
      <c r="P50" t="s">
        <v>3</v>
      </c>
      <c r="S50" t="s">
        <v>2</v>
      </c>
      <c r="T50" t="s">
        <v>3</v>
      </c>
      <c r="W50" t="s">
        <v>2</v>
      </c>
      <c r="X50" t="s">
        <v>3</v>
      </c>
      <c r="AA50" t="s">
        <v>2</v>
      </c>
      <c r="AB50" t="s">
        <v>3</v>
      </c>
    </row>
    <row r="51" spans="2:31" x14ac:dyDescent="0.2">
      <c r="B51" t="s">
        <v>29</v>
      </c>
      <c r="C51">
        <v>0.42485000000000001</v>
      </c>
      <c r="G51" t="s">
        <v>29</v>
      </c>
      <c r="H51">
        <v>0.40336</v>
      </c>
      <c r="K51" t="s">
        <v>29</v>
      </c>
      <c r="L51">
        <v>0.40095999999999998</v>
      </c>
      <c r="O51" t="s">
        <v>29</v>
      </c>
      <c r="P51">
        <v>0.58172000000000001</v>
      </c>
      <c r="S51" t="s">
        <v>29</v>
      </c>
      <c r="T51">
        <v>0.45804</v>
      </c>
      <c r="W51" t="s">
        <v>29</v>
      </c>
      <c r="X51">
        <v>0.51715999999999995</v>
      </c>
      <c r="AA51" t="s">
        <v>29</v>
      </c>
      <c r="AB51">
        <v>0.61772000000000005</v>
      </c>
    </row>
    <row r="52" spans="2:31" x14ac:dyDescent="0.2">
      <c r="B52" t="s">
        <v>30</v>
      </c>
      <c r="C52">
        <v>0</v>
      </c>
      <c r="G52" t="s">
        <v>30</v>
      </c>
      <c r="H52">
        <v>0</v>
      </c>
      <c r="K52" t="s">
        <v>30</v>
      </c>
      <c r="L52">
        <v>1E-3</v>
      </c>
      <c r="O52" t="s">
        <v>30</v>
      </c>
      <c r="P52">
        <v>0</v>
      </c>
      <c r="S52" t="s">
        <v>30</v>
      </c>
      <c r="T52">
        <v>0</v>
      </c>
      <c r="W52" t="s">
        <v>30</v>
      </c>
      <c r="X52">
        <v>6.7000000000000002E-4</v>
      </c>
      <c r="AA52" t="s">
        <v>30</v>
      </c>
      <c r="AB52">
        <v>0</v>
      </c>
    </row>
    <row r="53" spans="2:31" x14ac:dyDescent="0.2">
      <c r="B53" t="s">
        <v>31</v>
      </c>
      <c r="C53">
        <v>0.42485000000000001</v>
      </c>
      <c r="G53" t="s">
        <v>31</v>
      </c>
      <c r="H53">
        <v>0.40336</v>
      </c>
      <c r="K53" t="s">
        <v>31</v>
      </c>
      <c r="L53">
        <v>0.39995999999999998</v>
      </c>
      <c r="O53" t="s">
        <v>31</v>
      </c>
      <c r="P53">
        <v>0.58172000000000001</v>
      </c>
      <c r="S53" t="s">
        <v>31</v>
      </c>
      <c r="T53">
        <v>0.45804</v>
      </c>
      <c r="W53" t="s">
        <v>31</v>
      </c>
      <c r="X53">
        <v>0.51649</v>
      </c>
      <c r="AA53" t="s">
        <v>31</v>
      </c>
      <c r="AB53">
        <v>0.61772000000000005</v>
      </c>
    </row>
    <row r="54" spans="2:31" x14ac:dyDescent="0.2">
      <c r="B54" t="s">
        <v>4</v>
      </c>
      <c r="C54">
        <v>424567.75</v>
      </c>
      <c r="G54" t="s">
        <v>4</v>
      </c>
      <c r="H54">
        <v>403036</v>
      </c>
      <c r="K54" t="s">
        <v>4</v>
      </c>
      <c r="L54">
        <v>399775.25</v>
      </c>
      <c r="O54" t="s">
        <v>4</v>
      </c>
      <c r="P54">
        <v>581365</v>
      </c>
      <c r="S54" t="s">
        <v>4</v>
      </c>
      <c r="T54">
        <v>457867.25</v>
      </c>
      <c r="W54" t="s">
        <v>4</v>
      </c>
      <c r="X54">
        <v>516215</v>
      </c>
      <c r="AA54" t="s">
        <v>4</v>
      </c>
      <c r="AB54">
        <v>617327</v>
      </c>
    </row>
    <row r="55" spans="2:31" x14ac:dyDescent="0.2">
      <c r="B55" t="s">
        <v>5</v>
      </c>
      <c r="C55">
        <v>1864</v>
      </c>
      <c r="G55" t="s">
        <v>5</v>
      </c>
      <c r="H55">
        <v>1501</v>
      </c>
      <c r="K55" t="s">
        <v>5</v>
      </c>
      <c r="L55">
        <v>1574</v>
      </c>
      <c r="O55" t="s">
        <v>5</v>
      </c>
      <c r="P55">
        <v>1718</v>
      </c>
      <c r="S55" t="s">
        <v>5</v>
      </c>
      <c r="T55">
        <v>881</v>
      </c>
      <c r="W55" t="s">
        <v>5</v>
      </c>
      <c r="X55">
        <v>1189</v>
      </c>
      <c r="AA55" t="s">
        <v>5</v>
      </c>
      <c r="AB55">
        <v>1172</v>
      </c>
    </row>
    <row r="56" spans="2:31" x14ac:dyDescent="0.2">
      <c r="B56" t="s">
        <v>6</v>
      </c>
      <c r="C56">
        <v>466</v>
      </c>
      <c r="G56" t="s">
        <v>6</v>
      </c>
      <c r="H56">
        <v>375.25</v>
      </c>
      <c r="K56" t="s">
        <v>6</v>
      </c>
      <c r="L56">
        <v>393.5</v>
      </c>
      <c r="O56" t="s">
        <v>6</v>
      </c>
      <c r="P56">
        <v>429.5</v>
      </c>
      <c r="S56" t="s">
        <v>6</v>
      </c>
      <c r="T56">
        <v>220.25</v>
      </c>
      <c r="W56" t="s">
        <v>6</v>
      </c>
      <c r="X56">
        <v>297.25</v>
      </c>
      <c r="AA56" t="s">
        <v>6</v>
      </c>
      <c r="AB56">
        <v>293</v>
      </c>
    </row>
    <row r="57" spans="2:31" x14ac:dyDescent="0.2">
      <c r="B57" t="s">
        <v>7</v>
      </c>
      <c r="C57">
        <v>0.26761200000000002</v>
      </c>
      <c r="G57" t="s">
        <v>7</v>
      </c>
      <c r="H57">
        <v>0.26944400000000002</v>
      </c>
      <c r="K57" t="s">
        <v>7</v>
      </c>
      <c r="L57">
        <v>0.26656999999999997</v>
      </c>
      <c r="O57" t="s">
        <v>7</v>
      </c>
      <c r="P57">
        <v>0.27038499999999999</v>
      </c>
      <c r="S57" t="s">
        <v>7</v>
      </c>
      <c r="T57">
        <v>0.273171</v>
      </c>
      <c r="W57" t="s">
        <v>7</v>
      </c>
      <c r="X57">
        <v>0.25135999999999997</v>
      </c>
      <c r="AA57" t="s">
        <v>7</v>
      </c>
      <c r="AB57">
        <v>0.28739599999999998</v>
      </c>
    </row>
    <row r="58" spans="2:31" ht="19" x14ac:dyDescent="0.25">
      <c r="B58" t="s">
        <v>8</v>
      </c>
      <c r="C58">
        <v>4.3899999999999998E-3</v>
      </c>
      <c r="E58">
        <f>C58*100</f>
        <v>0.439</v>
      </c>
      <c r="G58" t="s">
        <v>8</v>
      </c>
      <c r="H58">
        <v>3.7239999999999999E-3</v>
      </c>
      <c r="I58">
        <f>H58*100</f>
        <v>0.37240000000000001</v>
      </c>
      <c r="K58" t="s">
        <v>8</v>
      </c>
      <c r="L58">
        <v>3.9370000000000004E-3</v>
      </c>
      <c r="M58">
        <f>L58*100</f>
        <v>0.39370000000000005</v>
      </c>
      <c r="O58" t="s">
        <v>8</v>
      </c>
      <c r="P58">
        <v>2.9550000000000002E-3</v>
      </c>
      <c r="Q58">
        <f>P58*100</f>
        <v>0.29550000000000004</v>
      </c>
      <c r="S58" t="s">
        <v>8</v>
      </c>
      <c r="T58">
        <v>1.9239999999999999E-3</v>
      </c>
      <c r="U58">
        <f>T58*100</f>
        <v>0.19239999999999999</v>
      </c>
      <c r="W58" t="s">
        <v>8</v>
      </c>
      <c r="X58">
        <v>2.3029999999999999E-3</v>
      </c>
      <c r="Y58">
        <f>X58*100</f>
        <v>0.2303</v>
      </c>
      <c r="AA58" t="s">
        <v>8</v>
      </c>
      <c r="AB58">
        <v>1.8990000000000001E-3</v>
      </c>
      <c r="AC58">
        <f>AB58*100</f>
        <v>0.18990000000000001</v>
      </c>
      <c r="AE58" s="5">
        <f>AVERAGE(AC58,Y58,U58,Q58,M58,I58,E58)</f>
        <v>0.30188571428571426</v>
      </c>
    </row>
    <row r="59" spans="2:31" x14ac:dyDescent="0.2">
      <c r="B59" t="s">
        <v>32</v>
      </c>
      <c r="C59">
        <v>424567.75</v>
      </c>
      <c r="G59" t="s">
        <v>32</v>
      </c>
      <c r="H59">
        <v>403036</v>
      </c>
      <c r="K59" t="s">
        <v>32</v>
      </c>
      <c r="L59">
        <v>399775.25</v>
      </c>
      <c r="O59" t="s">
        <v>32</v>
      </c>
      <c r="P59">
        <v>581365</v>
      </c>
      <c r="S59" t="s">
        <v>32</v>
      </c>
      <c r="T59">
        <v>457867.25</v>
      </c>
      <c r="W59" t="s">
        <v>32</v>
      </c>
      <c r="X59">
        <v>516215</v>
      </c>
      <c r="AA59" t="s">
        <v>32</v>
      </c>
      <c r="AB59">
        <v>617327</v>
      </c>
    </row>
    <row r="60" spans="2:31" x14ac:dyDescent="0.2">
      <c r="B60" t="s">
        <v>33</v>
      </c>
      <c r="C60">
        <v>1864</v>
      </c>
      <c r="G60" t="s">
        <v>33</v>
      </c>
      <c r="H60">
        <v>1501</v>
      </c>
      <c r="K60" t="s">
        <v>33</v>
      </c>
      <c r="L60">
        <v>1574</v>
      </c>
      <c r="O60" t="s">
        <v>33</v>
      </c>
      <c r="P60">
        <v>1718</v>
      </c>
      <c r="S60" t="s">
        <v>33</v>
      </c>
      <c r="T60">
        <v>881</v>
      </c>
      <c r="W60" t="s">
        <v>33</v>
      </c>
      <c r="X60">
        <v>1189</v>
      </c>
      <c r="AA60" t="s">
        <v>33</v>
      </c>
      <c r="AB60">
        <v>1172</v>
      </c>
    </row>
    <row r="61" spans="2:31" x14ac:dyDescent="0.2">
      <c r="B61" t="s">
        <v>34</v>
      </c>
      <c r="C61">
        <v>466</v>
      </c>
      <c r="G61" t="s">
        <v>34</v>
      </c>
      <c r="H61">
        <v>375.25</v>
      </c>
      <c r="K61" t="s">
        <v>34</v>
      </c>
      <c r="L61">
        <v>393.5</v>
      </c>
      <c r="O61" t="s">
        <v>34</v>
      </c>
      <c r="P61">
        <v>429.5</v>
      </c>
      <c r="S61" t="s">
        <v>34</v>
      </c>
      <c r="T61">
        <v>220.25</v>
      </c>
      <c r="W61" t="s">
        <v>34</v>
      </c>
      <c r="X61">
        <v>297.25</v>
      </c>
      <c r="AA61" t="s">
        <v>34</v>
      </c>
      <c r="AB61">
        <v>293</v>
      </c>
    </row>
    <row r="62" spans="2:31" x14ac:dyDescent="0.2">
      <c r="B62" t="s">
        <v>35</v>
      </c>
      <c r="C62">
        <v>0.26761200000000002</v>
      </c>
      <c r="G62" t="s">
        <v>35</v>
      </c>
      <c r="H62">
        <v>0.26944400000000002</v>
      </c>
      <c r="K62" t="s">
        <v>35</v>
      </c>
      <c r="L62">
        <v>0.26656999999999997</v>
      </c>
      <c r="O62" t="s">
        <v>35</v>
      </c>
      <c r="P62">
        <v>0.27038499999999999</v>
      </c>
      <c r="S62" t="s">
        <v>35</v>
      </c>
      <c r="T62">
        <v>0.273171</v>
      </c>
      <c r="W62" t="s">
        <v>35</v>
      </c>
      <c r="X62">
        <v>0.25135999999999997</v>
      </c>
      <c r="AA62" t="s">
        <v>35</v>
      </c>
      <c r="AB62">
        <v>0.28739599999999998</v>
      </c>
    </row>
    <row r="63" spans="2:31" x14ac:dyDescent="0.2">
      <c r="B63" t="s">
        <v>36</v>
      </c>
      <c r="C63">
        <v>4.3899999999999998E-3</v>
      </c>
      <c r="G63" t="s">
        <v>36</v>
      </c>
      <c r="H63">
        <v>3.7239999999999999E-3</v>
      </c>
      <c r="K63" t="s">
        <v>36</v>
      </c>
      <c r="L63">
        <v>3.9370000000000004E-3</v>
      </c>
      <c r="O63" t="s">
        <v>36</v>
      </c>
      <c r="P63">
        <v>2.9550000000000002E-3</v>
      </c>
      <c r="S63" t="s">
        <v>36</v>
      </c>
      <c r="T63">
        <v>1.9239999999999999E-3</v>
      </c>
      <c r="W63" t="s">
        <v>36</v>
      </c>
      <c r="X63">
        <v>2.3029999999999999E-3</v>
      </c>
      <c r="AA63" t="s">
        <v>36</v>
      </c>
      <c r="AB63">
        <v>1.8990000000000001E-3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10 weeks</vt:lpstr>
      <vt:lpstr>15 weeks</vt:lpstr>
      <vt:lpstr>end point</vt:lpstr>
      <vt:lpstr>6 week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Savvas Nikolaou</dc:creator>
  <cp:lastModifiedBy>Microsoft Office User</cp:lastModifiedBy>
  <dcterms:created xsi:type="dcterms:W3CDTF">2020-06-05T16:10:20Z</dcterms:created>
  <dcterms:modified xsi:type="dcterms:W3CDTF">2022-10-26T10:20:24Z</dcterms:modified>
</cp:coreProperties>
</file>